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wl/Desktop/Results Age Groups/"/>
    </mc:Choice>
  </mc:AlternateContent>
  <xr:revisionPtr revIDLastSave="0" documentId="8_{135AD84D-7B25-0548-92A2-5F87A98A76D4}" xr6:coauthVersionLast="41" xr6:coauthVersionMax="41" xr10:uidLastSave="{00000000-0000-0000-0000-000000000000}"/>
  <bookViews>
    <workbookView xWindow="0" yWindow="460" windowWidth="28800" windowHeight="15500" activeTab="6" xr2:uid="{91D191CB-24DA-4B2D-B354-F1039D617B85}"/>
  </bookViews>
  <sheets>
    <sheet name="BU10&amp;12" sheetId="15" r:id="rId1"/>
    <sheet name="MU15 -61" sheetId="2" r:id="rId2"/>
    <sheet name="MU15 67+" sheetId="3" r:id="rId3"/>
    <sheet name="MU17 -73" sheetId="4" r:id="rId4"/>
    <sheet name="MU17 81+" sheetId="5" r:id="rId5"/>
    <sheet name="MU20" sheetId="6" r:id="rId6"/>
    <sheet name="MU23" sheetId="9" r:id="rId7"/>
    <sheet name="GU10&amp;12" sheetId="16" r:id="rId8"/>
    <sheet name="WU15" sheetId="12" r:id="rId9"/>
    <sheet name="WU17" sheetId="11" r:id="rId10"/>
    <sheet name="WU20" sheetId="10" r:id="rId11"/>
    <sheet name="WU23" sheetId="8" r:id="rId12"/>
  </sheets>
  <definedNames>
    <definedName name="Sexes" localSheetId="7">#REF!</definedName>
    <definedName name="Sexes" localSheetId="6">#REF!</definedName>
    <definedName name="Sexes" localSheetId="8">#REF!</definedName>
    <definedName name="Sexes" localSheetId="9">#REF!</definedName>
    <definedName name="Sexes" localSheetId="10">#REF!</definedName>
    <definedName name="Sexes">#REF!</definedName>
    <definedName name="TypeEvent" localSheetId="7">#REF!</definedName>
    <definedName name="TypeEvent" localSheetId="1">#REF!</definedName>
    <definedName name="TypeEvent" localSheetId="2">#REF!</definedName>
    <definedName name="TypeEvent" localSheetId="3">#REF!</definedName>
    <definedName name="TypeEvent" localSheetId="4">#REF!</definedName>
    <definedName name="TypeEvent" localSheetId="5">#REF!</definedName>
    <definedName name="TypeEvent" localSheetId="6">#REF!</definedName>
    <definedName name="TypeEvent" localSheetId="8">#REF!</definedName>
    <definedName name="TypeEvent" localSheetId="9">#REF!</definedName>
    <definedName name="TypeEvent" localSheetId="10">#REF!</definedName>
    <definedName name="TypeEvent" localSheetId="11">#REF!</definedName>
    <definedName name="TypeEvent">#REF!</definedName>
    <definedName name="Valid_lifts" localSheetId="7">#REF!</definedName>
    <definedName name="Valid_lifts">#REF!</definedName>
    <definedName name="Which_lift" localSheetId="7">#REF!</definedName>
    <definedName name="Which_lift" localSheetId="1">'MU15 -61'!#REF!</definedName>
    <definedName name="Which_lift" localSheetId="2">'MU15 67+'!#REF!</definedName>
    <definedName name="Which_lift" localSheetId="3">'MU17 -73'!#REF!</definedName>
    <definedName name="Which_lift" localSheetId="4">'MU17 81+'!#REF!</definedName>
    <definedName name="Which_lift" localSheetId="5">'MU20'!#REF!</definedName>
    <definedName name="Which_lift" localSheetId="6">'MU23'!#REF!</definedName>
    <definedName name="Which_lift" localSheetId="8">'WU15'!#REF!</definedName>
    <definedName name="Which_lift" localSheetId="9">'WU17'!#REF!</definedName>
    <definedName name="Which_lift" localSheetId="10">'WU20'!#REF!</definedName>
    <definedName name="Which_lift" localSheetId="11">'WU23'!#REF!</definedName>
    <definedName name="Which_lif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7" i="16" l="1"/>
  <c r="V17" i="16"/>
  <c r="X17" i="16" s="1"/>
  <c r="Y17" i="16" s="1"/>
  <c r="U17" i="16"/>
  <c r="W20" i="16"/>
  <c r="W14" i="16"/>
  <c r="W11" i="16"/>
  <c r="W10" i="16"/>
  <c r="W7" i="16"/>
  <c r="V20" i="16"/>
  <c r="V14" i="16"/>
  <c r="V11" i="16"/>
  <c r="V10" i="16"/>
  <c r="U20" i="16"/>
  <c r="U14" i="16"/>
  <c r="U11" i="16"/>
  <c r="U10" i="16"/>
  <c r="U7" i="16"/>
  <c r="W26" i="16"/>
  <c r="V26" i="16"/>
  <c r="U26" i="16"/>
  <c r="W23" i="16"/>
  <c r="V23" i="16"/>
  <c r="U23" i="16"/>
  <c r="V7" i="16"/>
  <c r="W6" i="16"/>
  <c r="V6" i="16"/>
  <c r="U6" i="16"/>
  <c r="U6" i="15"/>
  <c r="V6" i="15"/>
  <c r="W6" i="15"/>
  <c r="X6" i="15" s="1"/>
  <c r="Y6" i="15" s="1"/>
  <c r="U7" i="15"/>
  <c r="V7" i="15"/>
  <c r="W7" i="15"/>
  <c r="X7" i="15" s="1"/>
  <c r="Y7" i="15" s="1"/>
  <c r="U8" i="15"/>
  <c r="V8" i="15"/>
  <c r="X8" i="15" s="1"/>
  <c r="Y8" i="15" s="1"/>
  <c r="W8" i="15"/>
  <c r="U9" i="15"/>
  <c r="V9" i="15"/>
  <c r="W9" i="15"/>
  <c r="U12" i="15"/>
  <c r="V12" i="15"/>
  <c r="X12" i="15" s="1"/>
  <c r="Y12" i="15" s="1"/>
  <c r="W12" i="15"/>
  <c r="U15" i="15"/>
  <c r="V15" i="15"/>
  <c r="X15" i="15" s="1"/>
  <c r="Y15" i="15" s="1"/>
  <c r="W15" i="15"/>
  <c r="U16" i="15"/>
  <c r="V16" i="15"/>
  <c r="W16" i="15"/>
  <c r="U17" i="15"/>
  <c r="V17" i="15"/>
  <c r="X17" i="15" s="1"/>
  <c r="Y17" i="15" s="1"/>
  <c r="W17" i="15"/>
  <c r="U20" i="15"/>
  <c r="V20" i="15"/>
  <c r="X20" i="15" s="1"/>
  <c r="Y20" i="15" s="1"/>
  <c r="W20" i="15"/>
  <c r="U23" i="15"/>
  <c r="V23" i="15"/>
  <c r="W23" i="15"/>
  <c r="U26" i="15"/>
  <c r="V26" i="15"/>
  <c r="X26" i="15" s="1"/>
  <c r="Y26" i="15" s="1"/>
  <c r="W26" i="15"/>
  <c r="X10" i="16" l="1"/>
  <c r="Y10" i="16" s="1"/>
  <c r="X23" i="15"/>
  <c r="Y23" i="15" s="1"/>
  <c r="X9" i="15"/>
  <c r="Y9" i="15" s="1"/>
  <c r="X16" i="15"/>
  <c r="Y16" i="15" s="1"/>
  <c r="X23" i="16"/>
  <c r="Y23" i="16" s="1"/>
  <c r="X20" i="16"/>
  <c r="Y20" i="16" s="1"/>
  <c r="X14" i="16"/>
  <c r="Y14" i="16" s="1"/>
  <c r="X11" i="16"/>
  <c r="Y11" i="16" s="1"/>
  <c r="X6" i="16"/>
  <c r="Y6" i="16" s="1"/>
  <c r="X7" i="16"/>
  <c r="Y7" i="16" s="1"/>
  <c r="X26" i="16"/>
  <c r="Y26" i="16" s="1"/>
</calcChain>
</file>

<file path=xl/sharedStrings.xml><?xml version="1.0" encoding="utf-8"?>
<sst xmlns="http://schemas.openxmlformats.org/spreadsheetml/2006/main" count="840" uniqueCount="295">
  <si>
    <t>Held:</t>
  </si>
  <si>
    <t xml:space="preserve">Session # </t>
  </si>
  <si>
    <t xml:space="preserve">at: </t>
  </si>
  <si>
    <t>Start</t>
  </si>
  <si>
    <t>Body</t>
  </si>
  <si>
    <t>SNATCH</t>
  </si>
  <si>
    <t>CLEAN &amp; JERK</t>
  </si>
  <si>
    <t>Best</t>
  </si>
  <si>
    <t>Sinclair</t>
  </si>
  <si>
    <t>#</t>
  </si>
  <si>
    <t>Name</t>
  </si>
  <si>
    <t>Sex</t>
  </si>
  <si>
    <t>Born</t>
  </si>
  <si>
    <t>Nation</t>
  </si>
  <si>
    <t>weight</t>
  </si>
  <si>
    <t>Snatch</t>
  </si>
  <si>
    <t>C &amp; J</t>
  </si>
  <si>
    <t>TOTAL</t>
  </si>
  <si>
    <t>Score</t>
  </si>
  <si>
    <t>Place</t>
  </si>
  <si>
    <t xml:space="preserve"> </t>
  </si>
  <si>
    <t xml:space="preserve"> REFEREE 1</t>
  </si>
  <si>
    <t>REFEREE 2</t>
  </si>
  <si>
    <t>REFEREE 3</t>
  </si>
  <si>
    <t xml:space="preserve">Signature: </t>
  </si>
  <si>
    <t>JURY:</t>
  </si>
  <si>
    <t>TECHNICAL CONTROLLER(S):</t>
  </si>
  <si>
    <t>TIME-KEEPER:</t>
  </si>
  <si>
    <t>SPEAKER/ANNOUNCER:</t>
  </si>
  <si>
    <t>MARSHALL(S):</t>
  </si>
  <si>
    <t>DOCTOR(S):</t>
  </si>
  <si>
    <t>England Age Group Championships 2019</t>
  </si>
  <si>
    <t>Venue 360, Luton</t>
  </si>
  <si>
    <t>Men's U15 49KG</t>
  </si>
  <si>
    <t>George Burnham</t>
  </si>
  <si>
    <t>M</t>
  </si>
  <si>
    <t>OXPS</t>
  </si>
  <si>
    <t>Theo Archer</t>
  </si>
  <si>
    <t>NTBS</t>
  </si>
  <si>
    <t>Men's U15 55KG</t>
  </si>
  <si>
    <t>Mackenzie Clark</t>
  </si>
  <si>
    <t>EURO</t>
  </si>
  <si>
    <t>Alfie Taylor</t>
  </si>
  <si>
    <t>WYTH</t>
  </si>
  <si>
    <t>Thomas Hughes</t>
  </si>
  <si>
    <t>PKWN</t>
  </si>
  <si>
    <t>Will Maironis</t>
  </si>
  <si>
    <t>BART</t>
  </si>
  <si>
    <t>Frankie Williams</t>
  </si>
  <si>
    <t>---</t>
  </si>
  <si>
    <t>Men's U15 67KG</t>
  </si>
  <si>
    <t>John Rhodes</t>
  </si>
  <si>
    <t>ESSX</t>
  </si>
  <si>
    <t>Harrison Deeley</t>
  </si>
  <si>
    <t>STBI</t>
  </si>
  <si>
    <t>Joshua Byett</t>
  </si>
  <si>
    <t>WLDB</t>
  </si>
  <si>
    <t>Ted Briscoe</t>
  </si>
  <si>
    <t>ALTR</t>
  </si>
  <si>
    <t>Men's U15 81KG</t>
  </si>
  <si>
    <t>Theo Bayne-Dixon</t>
  </si>
  <si>
    <t>CUBE</t>
  </si>
  <si>
    <t>Oliver Barzyk</t>
  </si>
  <si>
    <t>SFTF</t>
  </si>
  <si>
    <t>Joseph Robertson</t>
  </si>
  <si>
    <t>christopher kelly</t>
  </si>
  <si>
    <t>Murtaza Shah</t>
  </si>
  <si>
    <t>WOKG</t>
  </si>
  <si>
    <t>Men's U17 55KG</t>
  </si>
  <si>
    <t>James Godden</t>
  </si>
  <si>
    <t>TITN</t>
  </si>
  <si>
    <t>Benjamin Hickling</t>
  </si>
  <si>
    <t>EPLW</t>
  </si>
  <si>
    <t>Elliot Tappin</t>
  </si>
  <si>
    <t>Men's U17 61KG</t>
  </si>
  <si>
    <t>Corey Swaine</t>
  </si>
  <si>
    <t>Josh Marriott</t>
  </si>
  <si>
    <t>ATLA</t>
  </si>
  <si>
    <t>Leo Handy</t>
  </si>
  <si>
    <t>UNAT</t>
  </si>
  <si>
    <t>Men's U17 73KG</t>
  </si>
  <si>
    <t>Salvatore Calderaro</t>
  </si>
  <si>
    <t>STTW</t>
  </si>
  <si>
    <t>Nick Meldrum</t>
  </si>
  <si>
    <t>Owen Millard</t>
  </si>
  <si>
    <t>NLWL</t>
  </si>
  <si>
    <t>Jacob Finnigan</t>
  </si>
  <si>
    <t>Men's U17 81KG</t>
  </si>
  <si>
    <t>Stefano Cataldi</t>
  </si>
  <si>
    <t>MERT</t>
  </si>
  <si>
    <t>Ayo Fadahunsi</t>
  </si>
  <si>
    <t>Finley Austin</t>
  </si>
  <si>
    <t>BBCL</t>
  </si>
  <si>
    <t>Men's U17 89KG</t>
  </si>
  <si>
    <t>Myren Maddan</t>
  </si>
  <si>
    <t>Men's U17 96KG</t>
  </si>
  <si>
    <t>Omar Bittar</t>
  </si>
  <si>
    <t>James David</t>
  </si>
  <si>
    <t>LOUGHBOROUGH</t>
  </si>
  <si>
    <t>BRUNELL</t>
  </si>
  <si>
    <t>WHYTHENSHAWE</t>
  </si>
  <si>
    <t>BRISTOL</t>
  </si>
  <si>
    <t>EUROPA</t>
  </si>
  <si>
    <t>NORTH LONDON</t>
  </si>
  <si>
    <t>ST BIRINUS</t>
  </si>
  <si>
    <t>UNATTACHED</t>
  </si>
  <si>
    <t>CRYSTAL PALACE</t>
  </si>
  <si>
    <t>HALLAM</t>
  </si>
  <si>
    <t>PEGASUS</t>
  </si>
  <si>
    <t>ATLAS</t>
  </si>
  <si>
    <t>SOPHIE BELLAMY</t>
  </si>
  <si>
    <t>F</t>
  </si>
  <si>
    <t>Brunel</t>
  </si>
  <si>
    <t>JENNIFER TONG</t>
  </si>
  <si>
    <t>Halam</t>
  </si>
  <si>
    <t>CATRIONA MCLAIN</t>
  </si>
  <si>
    <t>Wisdom</t>
  </si>
  <si>
    <t>AMY GIBSON</t>
  </si>
  <si>
    <t>Cube A</t>
  </si>
  <si>
    <t>KEIRA ASHMAN</t>
  </si>
  <si>
    <t>Unattach</t>
  </si>
  <si>
    <t>ALEXANDRA CAVE</t>
  </si>
  <si>
    <t>NL WL</t>
  </si>
  <si>
    <t>DEBORAH ALAWODE</t>
  </si>
  <si>
    <t>SIOBHAN GILLGRASS</t>
  </si>
  <si>
    <t>Guildford</t>
  </si>
  <si>
    <t>KATE BARTON</t>
  </si>
  <si>
    <t>Loughboro</t>
  </si>
  <si>
    <t>KAYLEY COOK</t>
  </si>
  <si>
    <t>Oxford P</t>
  </si>
  <si>
    <t>Andrew Cairnes</t>
  </si>
  <si>
    <t>Omar Kesta</t>
  </si>
  <si>
    <t>Jesse Gilham</t>
  </si>
  <si>
    <t>Edward Smale</t>
  </si>
  <si>
    <t>Christopher Russ</t>
  </si>
  <si>
    <t>Jack Hucthinson</t>
  </si>
  <si>
    <t>Luca Michael</t>
  </si>
  <si>
    <t>State</t>
  </si>
  <si>
    <t>THE VENUE 360, LUTON</t>
  </si>
  <si>
    <t>ENGLISH AGE GROUP CHAMPIONSHIPS 2019</t>
  </si>
  <si>
    <t>BETHANY FOSTER</t>
  </si>
  <si>
    <t>Cube W</t>
  </si>
  <si>
    <t>RACHEL ARMSTRONG</t>
  </si>
  <si>
    <t>RAE TROWBRIDGE</t>
  </si>
  <si>
    <t>EPL WL</t>
  </si>
  <si>
    <t>ALEXANDRA MUSKER</t>
  </si>
  <si>
    <t>TRIPLE X</t>
  </si>
  <si>
    <t>ELLIE MCMANUS</t>
  </si>
  <si>
    <t>VENUE 360, LUTON</t>
  </si>
  <si>
    <t>ENGLAND AGE GROUP CHAMPIONSHIPS 2019</t>
  </si>
  <si>
    <t>LAURA HELYAR</t>
  </si>
  <si>
    <t>ILZE OJERE</t>
  </si>
  <si>
    <t>ISABELLE SPERRY</t>
  </si>
  <si>
    <t>Titan S</t>
  </si>
  <si>
    <t>NELLIE HANNAM</t>
  </si>
  <si>
    <t>Warwick</t>
  </si>
  <si>
    <t>NATHALIE RICHARDS</t>
  </si>
  <si>
    <t>LAUREN COOPER</t>
  </si>
  <si>
    <t>WL 101</t>
  </si>
  <si>
    <t>POPPY WILSHER</t>
  </si>
  <si>
    <t>MIA KEEGAN</t>
  </si>
  <si>
    <t>Europa W</t>
  </si>
  <si>
    <t>TALIYAH HOMEWOOD</t>
  </si>
  <si>
    <t>POPPY ARMSTRONG</t>
  </si>
  <si>
    <t>NATASHA AHMED</t>
  </si>
  <si>
    <t>N Tyneside</t>
  </si>
  <si>
    <t>LUCY HAYWARD</t>
  </si>
  <si>
    <t>KATELYN PINKNEY</t>
  </si>
  <si>
    <t>EMILY SWEENEY</t>
  </si>
  <si>
    <t>CHLOE SYKES</t>
  </si>
  <si>
    <t>Barton A</t>
  </si>
  <si>
    <t>MEGAN WILLIAMS</t>
  </si>
  <si>
    <t>CRYSTAL COYLE</t>
  </si>
  <si>
    <t>Triple X</t>
  </si>
  <si>
    <t>EMILY MCMANUS</t>
  </si>
  <si>
    <t>Adlington</t>
  </si>
  <si>
    <t>BROOKE SPEARIETT</t>
  </si>
  <si>
    <t>Woking W</t>
  </si>
  <si>
    <t>CLARISSA MULLEM</t>
  </si>
  <si>
    <t>ELIZABETH KIME</t>
  </si>
  <si>
    <t>DAISY OVERTON</t>
  </si>
  <si>
    <t>Jersey W</t>
  </si>
  <si>
    <t>CHARLOTTE NEALE</t>
  </si>
  <si>
    <t>CHARLIZE RICHARDS</t>
  </si>
  <si>
    <t>MIA BISHOP</t>
  </si>
  <si>
    <t>Yegeun Ji</t>
  </si>
  <si>
    <t>Priyam Kansara</t>
  </si>
  <si>
    <t>Declan McCormick</t>
  </si>
  <si>
    <t>George Matcham</t>
  </si>
  <si>
    <t>Skip Callard</t>
  </si>
  <si>
    <t>Kyran Millard</t>
  </si>
  <si>
    <t>William Burchette</t>
  </si>
  <si>
    <t>Josehp White</t>
  </si>
  <si>
    <t>Matt Hill</t>
  </si>
  <si>
    <t>Daniel Papa</t>
  </si>
  <si>
    <t>Eron Murray</t>
  </si>
  <si>
    <t>Jack Sawyer</t>
  </si>
  <si>
    <t>MU15 49-61KG</t>
  </si>
  <si>
    <t>MU15 67-102KG</t>
  </si>
  <si>
    <t>Men's U15 61KG</t>
  </si>
  <si>
    <t>Men's U15 89KG</t>
  </si>
  <si>
    <t>Men's U15 102KG</t>
  </si>
  <si>
    <t>Men's U17 102KG</t>
  </si>
  <si>
    <t>MU17 55-73KG</t>
  </si>
  <si>
    <t>MU17 81-102KG</t>
  </si>
  <si>
    <t>MU20</t>
  </si>
  <si>
    <t>MU23</t>
  </si>
  <si>
    <t>Women's U15 55KG</t>
  </si>
  <si>
    <t xml:space="preserve">Women's U15 49KG </t>
  </si>
  <si>
    <t>Women's U15 59KG</t>
  </si>
  <si>
    <t>Women's  U15 64KG</t>
  </si>
  <si>
    <t>Women's U15 71KG</t>
  </si>
  <si>
    <t>Women's U15 76KG</t>
  </si>
  <si>
    <t>WU15</t>
  </si>
  <si>
    <t>WU17</t>
  </si>
  <si>
    <t>Women's U17 55KG</t>
  </si>
  <si>
    <t>Women's U17 64KG</t>
  </si>
  <si>
    <t>Women's U17 71KG</t>
  </si>
  <si>
    <t>Women's U17 76KG</t>
  </si>
  <si>
    <t>Women's U17 45KG</t>
  </si>
  <si>
    <t>WU20</t>
  </si>
  <si>
    <t>WU23</t>
  </si>
  <si>
    <t>Women's U23 55KG</t>
  </si>
  <si>
    <t>Women's U23 64KG</t>
  </si>
  <si>
    <t>Women's U23 71KG</t>
  </si>
  <si>
    <t>Women's U23 76KG</t>
  </si>
  <si>
    <t>Women's U23 81KG</t>
  </si>
  <si>
    <t>BU10 &amp; U12</t>
  </si>
  <si>
    <t>SNATCH POINTS</t>
  </si>
  <si>
    <t>CLEAN &amp; JERK POINTS</t>
  </si>
  <si>
    <t>Total Points</t>
  </si>
  <si>
    <t>SCORE</t>
  </si>
  <si>
    <t>Snatch Points</t>
  </si>
  <si>
    <t>C &amp; J Points</t>
  </si>
  <si>
    <t>x</t>
  </si>
  <si>
    <t>Isaac Stewart</t>
  </si>
  <si>
    <t>Jayden Cramman</t>
  </si>
  <si>
    <t>ALTRINCHAM</t>
  </si>
  <si>
    <t>Rory Baker</t>
  </si>
  <si>
    <t>Toby Breedon</t>
  </si>
  <si>
    <t>OXFORD</t>
  </si>
  <si>
    <t>Arthur Burnham</t>
  </si>
  <si>
    <t>STFT</t>
  </si>
  <si>
    <t>Jarnail Singh</t>
  </si>
  <si>
    <t>Harley Brown</t>
  </si>
  <si>
    <t>Jacob Foskett</t>
  </si>
  <si>
    <t>Axl Travis</t>
  </si>
  <si>
    <t>Alexander Coyle</t>
  </si>
  <si>
    <t>WARL</t>
  </si>
  <si>
    <t>Yuvraj Hayer</t>
  </si>
  <si>
    <t>Ruby Coyle</t>
  </si>
  <si>
    <t>Isabelle Foskett</t>
  </si>
  <si>
    <t>Lexi Howell</t>
  </si>
  <si>
    <t>Fareham</t>
  </si>
  <si>
    <t>Aman Kaur</t>
  </si>
  <si>
    <t>Ellie Johnson</t>
  </si>
  <si>
    <t>Keira Richards</t>
  </si>
  <si>
    <t>WWLC</t>
  </si>
  <si>
    <t>Baljit Kaur</t>
  </si>
  <si>
    <t>Brooke Williams</t>
  </si>
  <si>
    <t>BARTON</t>
  </si>
  <si>
    <t>Girl's U12 49KG</t>
  </si>
  <si>
    <t>Antonia Blyth</t>
  </si>
  <si>
    <t>PARKHD</t>
  </si>
  <si>
    <t>GU10 &amp; U12</t>
  </si>
  <si>
    <t>Girl's U10 30KG</t>
  </si>
  <si>
    <t>Girl's U10 35KG</t>
  </si>
  <si>
    <t>Girl's U10 55KG</t>
  </si>
  <si>
    <t>Girl's U12 35KG</t>
  </si>
  <si>
    <t>Girl's U12 40KG</t>
  </si>
  <si>
    <t>Girl's U12 45KG</t>
  </si>
  <si>
    <t>Men's U23 61KG</t>
  </si>
  <si>
    <t>Men's U23 67KG</t>
  </si>
  <si>
    <t>Men's U23 81KG</t>
  </si>
  <si>
    <t>Men's U23 89KG</t>
  </si>
  <si>
    <t>Men's U23 96KG</t>
  </si>
  <si>
    <t>Men's U23 102KG</t>
  </si>
  <si>
    <t>Men's U23 +109KG</t>
  </si>
  <si>
    <t>Men's U20 61KG</t>
  </si>
  <si>
    <t>Men's U20 67KG</t>
  </si>
  <si>
    <t>Men's U20 73KG</t>
  </si>
  <si>
    <t>Men's U20 81KG</t>
  </si>
  <si>
    <t>Men's U20 89KG</t>
  </si>
  <si>
    <t>Men's U20 96KG</t>
  </si>
  <si>
    <t>Men's U20 +109KG</t>
  </si>
  <si>
    <t>Boy's U10 40KG</t>
  </si>
  <si>
    <t>Boy's U10 45KG</t>
  </si>
  <si>
    <t>Boy's U12 45KG</t>
  </si>
  <si>
    <t>Boy's U12 50KG</t>
  </si>
  <si>
    <t>Boy's U12 55KG</t>
  </si>
  <si>
    <t>Boy's U12 61KG</t>
  </si>
  <si>
    <t>Women's U20 55KG</t>
  </si>
  <si>
    <t>Women's U20 59KG</t>
  </si>
  <si>
    <t>Women's U20 71KG</t>
  </si>
  <si>
    <t>Women's U20 76KG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</si>
</sst>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/>
      <top style="thick">
        <color theme="3"/>
      </top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dashed">
        <color theme="3"/>
      </bottom>
      <diagonal/>
    </border>
    <border>
      <left style="thin">
        <color theme="3"/>
      </left>
      <right/>
      <top style="thick">
        <color theme="3"/>
      </top>
      <bottom style="dashed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dashed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dashed">
        <color theme="3"/>
      </bottom>
      <diagonal/>
    </border>
    <border>
      <left style="thick">
        <color theme="3"/>
      </left>
      <right style="thin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/>
      <top style="dashed">
        <color theme="3"/>
      </top>
      <bottom style="dashed">
        <color theme="3"/>
      </bottom>
      <diagonal/>
    </border>
    <border>
      <left style="thin">
        <color theme="3"/>
      </left>
      <right style="thick">
        <color theme="3"/>
      </right>
      <top style="dashed">
        <color theme="3"/>
      </top>
      <bottom style="dashed">
        <color theme="3"/>
      </bottom>
      <diagonal/>
    </border>
    <border>
      <left style="thick">
        <color theme="3"/>
      </left>
      <right style="thick">
        <color theme="3"/>
      </right>
      <top style="dashed">
        <color theme="3"/>
      </top>
      <bottom style="dashed">
        <color theme="3"/>
      </bottom>
      <diagonal/>
    </border>
    <border>
      <left style="thick">
        <color theme="3"/>
      </left>
      <right style="thin">
        <color theme="3"/>
      </right>
      <top style="dashed">
        <color theme="3"/>
      </top>
      <bottom style="thick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thick">
        <color theme="3"/>
      </bottom>
      <diagonal/>
    </border>
    <border>
      <left style="thin">
        <color theme="3"/>
      </left>
      <right/>
      <top style="dashed">
        <color theme="3"/>
      </top>
      <bottom style="thick">
        <color theme="3"/>
      </bottom>
      <diagonal/>
    </border>
    <border>
      <left style="thin">
        <color theme="3"/>
      </left>
      <right style="thick">
        <color theme="3"/>
      </right>
      <top style="dashed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dashed">
        <color theme="3"/>
      </top>
      <bottom style="thick">
        <color theme="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theme="3"/>
      </left>
      <right style="thin">
        <color theme="3"/>
      </right>
      <top/>
      <bottom style="dashed">
        <color theme="3"/>
      </bottom>
      <diagonal/>
    </border>
    <border>
      <left style="thin">
        <color theme="3"/>
      </left>
      <right style="thin">
        <color theme="3"/>
      </right>
      <top/>
      <bottom style="dashed">
        <color theme="3"/>
      </bottom>
      <diagonal/>
    </border>
    <border>
      <left style="thin">
        <color theme="3"/>
      </left>
      <right/>
      <top/>
      <bottom style="dashed">
        <color theme="3"/>
      </bottom>
      <diagonal/>
    </border>
    <border>
      <left style="thin">
        <color theme="3"/>
      </left>
      <right style="thick">
        <color theme="3"/>
      </right>
      <top/>
      <bottom style="dashed">
        <color theme="3"/>
      </bottom>
      <diagonal/>
    </border>
    <border>
      <left style="thick">
        <color theme="3"/>
      </left>
      <right style="thick">
        <color theme="3"/>
      </right>
      <top/>
      <bottom style="dashed">
        <color theme="3"/>
      </bottom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 style="dashed">
        <color theme="3"/>
      </top>
      <bottom/>
      <diagonal/>
    </border>
    <border>
      <left style="thin">
        <color theme="3"/>
      </left>
      <right style="thick">
        <color theme="3"/>
      </right>
      <top style="dashed">
        <color theme="3"/>
      </top>
      <bottom/>
      <diagonal/>
    </border>
    <border>
      <left style="thick">
        <color theme="3"/>
      </left>
      <right style="thin">
        <color theme="3"/>
      </right>
      <top style="dashed">
        <color theme="3"/>
      </top>
      <bottom/>
      <diagonal/>
    </border>
    <border>
      <left style="thin">
        <color theme="3"/>
      </left>
      <right/>
      <top style="dashed">
        <color theme="3"/>
      </top>
      <bottom/>
      <diagonal/>
    </border>
    <border>
      <left style="thin">
        <color theme="3"/>
      </left>
      <right style="thin">
        <color theme="3"/>
      </right>
      <top style="dashed">
        <color theme="3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/>
    <xf numFmtId="2" fontId="1" fillId="0" borderId="0" xfId="0" applyNumberFormat="1" applyFont="1" applyAlignment="1">
      <alignment horizontal="center"/>
    </xf>
    <xf numFmtId="2" fontId="2" fillId="2" borderId="0" xfId="0" applyNumberFormat="1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4" fillId="2" borderId="0" xfId="0" applyFont="1" applyFill="1"/>
    <xf numFmtId="16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" fontId="4" fillId="2" borderId="0" xfId="0" applyNumberFormat="1" applyFont="1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3" xfId="0" applyNumberFormat="1" applyFont="1" applyFill="1" applyBorder="1" applyAlignment="1" applyProtection="1">
      <alignment horizontal="center" vertical="center"/>
      <protection locked="0"/>
    </xf>
    <xf numFmtId="2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center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 applyProtection="1">
      <alignment horizontal="center" vertical="center"/>
    </xf>
    <xf numFmtId="165" fontId="5" fillId="2" borderId="16" xfId="0" applyNumberFormat="1" applyFont="1" applyFill="1" applyBorder="1" applyAlignment="1" applyProtection="1">
      <alignment horizontal="center" vertical="center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 applyProtection="1">
      <alignment horizontal="center" vertical="center"/>
    </xf>
    <xf numFmtId="165" fontId="5" fillId="2" borderId="21" xfId="0" applyNumberFormat="1" applyFont="1" applyFill="1" applyBorder="1" applyAlignment="1" applyProtection="1">
      <alignment horizontal="center" vertical="center"/>
    </xf>
    <xf numFmtId="1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1" fontId="5" fillId="2" borderId="21" xfId="0" quotePrefix="1" applyNumberFormat="1" applyFont="1" applyFill="1" applyBorder="1" applyAlignment="1" applyProtection="1">
      <alignment horizontal="center" vertical="center"/>
      <protection locked="0"/>
    </xf>
    <xf numFmtId="1" fontId="5" fillId="2" borderId="17" xfId="0" applyNumberFormat="1" applyFont="1" applyFill="1" applyBorder="1" applyAlignment="1" applyProtection="1">
      <alignment horizontal="center" vertical="center"/>
    </xf>
    <xf numFmtId="1" fontId="5" fillId="2" borderId="20" xfId="0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23" xfId="0" applyNumberFormat="1" applyFont="1" applyFill="1" applyBorder="1" applyAlignment="1" applyProtection="1">
      <alignment horizontal="center" vertical="center"/>
      <protection locked="0"/>
    </xf>
    <xf numFmtId="2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2" borderId="22" xfId="0" applyNumberFormat="1" applyFont="1" applyFill="1" applyBorder="1" applyAlignment="1" applyProtection="1">
      <alignment horizontal="center" vertical="center"/>
      <protection locked="0"/>
    </xf>
    <xf numFmtId="1" fontId="5" fillId="2" borderId="23" xfId="0" applyNumberFormat="1" applyFont="1" applyFill="1" applyBorder="1" applyAlignment="1" applyProtection="1">
      <alignment horizontal="center" vertical="center"/>
      <protection locked="0"/>
    </xf>
    <xf numFmtId="1" fontId="5" fillId="2" borderId="24" xfId="0" applyNumberFormat="1" applyFont="1" applyFill="1" applyBorder="1" applyAlignment="1" applyProtection="1">
      <alignment horizontal="center" vertical="center"/>
      <protection locked="0"/>
    </xf>
    <xf numFmtId="1" fontId="5" fillId="2" borderId="22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1" fontId="5" fillId="2" borderId="26" xfId="0" applyNumberFormat="1" applyFont="1" applyFill="1" applyBorder="1" applyAlignment="1" applyProtection="1">
      <alignment horizontal="center" vertical="center"/>
    </xf>
    <xf numFmtId="165" fontId="5" fillId="2" borderId="26" xfId="0" applyNumberFormat="1" applyFont="1" applyFill="1" applyBorder="1" applyAlignment="1" applyProtection="1">
      <alignment horizontal="center" vertical="center"/>
    </xf>
    <xf numFmtId="1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1" fontId="6" fillId="2" borderId="18" xfId="0" applyNumberFormat="1" applyFont="1" applyFill="1" applyBorder="1" applyAlignment="1" applyProtection="1">
      <alignment horizontal="center" vertical="center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/>
    <xf numFmtId="0" fontId="4" fillId="2" borderId="0" xfId="0" applyFont="1" applyFill="1" applyAlignment="1"/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23" xfId="0" applyNumberFormat="1" applyFont="1" applyFill="1" applyBorder="1" applyAlignment="1" applyProtection="1">
      <alignment horizontal="center" vertical="center"/>
      <protection locked="0"/>
    </xf>
    <xf numFmtId="1" fontId="5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7" xfId="0" applyNumberFormat="1" applyFont="1" applyFill="1" applyBorder="1" applyAlignment="1" applyProtection="1">
      <alignment horizontal="center" vertical="center"/>
      <protection locked="0"/>
    </xf>
    <xf numFmtId="2" fontId="5" fillId="2" borderId="38" xfId="0" applyNumberFormat="1" applyFont="1" applyFill="1" applyBorder="1" applyAlignment="1" applyProtection="1">
      <alignment horizontal="center" vertical="center"/>
      <protection locked="0"/>
    </xf>
    <xf numFmtId="1" fontId="6" fillId="2" borderId="37" xfId="0" applyNumberFormat="1" applyFont="1" applyFill="1" applyBorder="1" applyAlignment="1" applyProtection="1">
      <alignment horizontal="center" vertical="center"/>
      <protection locked="0"/>
    </xf>
    <xf numFmtId="1" fontId="5" fillId="2" borderId="38" xfId="0" applyNumberFormat="1" applyFont="1" applyFill="1" applyBorder="1" applyAlignment="1" applyProtection="1">
      <alignment horizontal="center" vertical="center"/>
      <protection locked="0"/>
    </xf>
    <xf numFmtId="1" fontId="5" fillId="2" borderId="36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5" fillId="2" borderId="40" xfId="0" applyNumberFormat="1" applyFont="1" applyFill="1" applyBorder="1" applyAlignment="1" applyProtection="1">
      <alignment horizontal="center" vertical="center"/>
    </xf>
    <xf numFmtId="165" fontId="5" fillId="2" borderId="40" xfId="0" applyNumberFormat="1" applyFont="1" applyFill="1" applyBorder="1" applyAlignment="1" applyProtection="1">
      <alignment horizontal="center" vertical="center"/>
    </xf>
    <xf numFmtId="1" fontId="5" fillId="2" borderId="40" xfId="0" applyNumberFormat="1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" fontId="5" fillId="2" borderId="43" xfId="0" applyNumberFormat="1" applyFont="1" applyFill="1" applyBorder="1" applyAlignment="1" applyProtection="1">
      <alignment horizontal="center" vertical="center"/>
      <protection locked="0"/>
    </xf>
    <xf numFmtId="1" fontId="5" fillId="2" borderId="44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46" xfId="0" applyNumberFormat="1" applyFont="1" applyFill="1" applyBorder="1" applyAlignment="1" applyProtection="1">
      <alignment horizontal="center" vertical="center"/>
      <protection locked="0"/>
    </xf>
    <xf numFmtId="1" fontId="5" fillId="2" borderId="47" xfId="0" applyNumberFormat="1" applyFont="1" applyFill="1" applyBorder="1" applyAlignment="1" applyProtection="1">
      <alignment horizontal="center" vertical="center"/>
      <protection locked="0"/>
    </xf>
    <xf numFmtId="1" fontId="5" fillId="2" borderId="45" xfId="0" applyNumberFormat="1" applyFont="1" applyFill="1" applyBorder="1" applyAlignment="1" applyProtection="1">
      <alignment horizontal="center" vertical="center"/>
      <protection locked="0"/>
    </xf>
    <xf numFmtId="2" fontId="5" fillId="2" borderId="46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7" xfId="0" applyNumberFormat="1" applyFont="1" applyFill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vertical="center"/>
      <protection locked="0"/>
    </xf>
    <xf numFmtId="2" fontId="5" fillId="2" borderId="19" xfId="0" applyNumberFormat="1" applyFont="1" applyFill="1" applyBorder="1" applyAlignment="1" applyProtection="1">
      <alignment horizontal="left" vertical="center"/>
      <protection locked="0"/>
    </xf>
    <xf numFmtId="1" fontId="5" fillId="2" borderId="17" xfId="0" applyNumberFormat="1" applyFont="1" applyFill="1" applyBorder="1" applyAlignment="1" applyProtection="1">
      <alignment horizontal="left" vertical="center"/>
      <protection locked="0"/>
    </xf>
    <xf numFmtId="1" fontId="5" fillId="2" borderId="18" xfId="0" applyNumberFormat="1" applyFont="1" applyFill="1" applyBorder="1" applyAlignment="1" applyProtection="1">
      <alignment horizontal="left" vertical="center"/>
      <protection locked="0"/>
    </xf>
    <xf numFmtId="1" fontId="5" fillId="2" borderId="19" xfId="0" applyNumberFormat="1" applyFont="1" applyFill="1" applyBorder="1" applyAlignment="1" applyProtection="1">
      <alignment horizontal="left" vertical="center"/>
      <protection locked="0"/>
    </xf>
    <xf numFmtId="1" fontId="5" fillId="2" borderId="17" xfId="0" applyNumberFormat="1" applyFont="1" applyFill="1" applyBorder="1" applyAlignment="1">
      <alignment horizontal="left" vertical="center"/>
    </xf>
    <xf numFmtId="1" fontId="5" fillId="2" borderId="20" xfId="0" applyNumberFormat="1" applyFont="1" applyFill="1" applyBorder="1" applyAlignment="1">
      <alignment horizontal="left" vertical="center"/>
    </xf>
    <xf numFmtId="1" fontId="5" fillId="2" borderId="21" xfId="0" applyNumberFormat="1" applyFont="1" applyFill="1" applyBorder="1" applyAlignment="1" applyProtection="1">
      <alignment horizontal="left" vertical="center"/>
    </xf>
    <xf numFmtId="165" fontId="5" fillId="2" borderId="21" xfId="0" applyNumberFormat="1" applyFont="1" applyFill="1" applyBorder="1" applyAlignment="1" applyProtection="1">
      <alignment horizontal="left" vertical="center"/>
    </xf>
    <xf numFmtId="1" fontId="5" fillId="2" borderId="21" xfId="0" applyNumberFormat="1" applyFont="1" applyFill="1" applyBorder="1" applyAlignment="1" applyProtection="1">
      <alignment horizontal="left" vertical="center"/>
      <protection locked="0"/>
    </xf>
    <xf numFmtId="1" fontId="6" fillId="2" borderId="18" xfId="0" applyNumberFormat="1" applyFont="1" applyFill="1" applyBorder="1" applyAlignment="1" applyProtection="1">
      <alignment horizontal="left" vertical="center"/>
      <protection locked="0"/>
    </xf>
    <xf numFmtId="1" fontId="5" fillId="2" borderId="21" xfId="0" quotePrefix="1" applyNumberFormat="1" applyFont="1" applyFill="1" applyBorder="1" applyAlignment="1" applyProtection="1">
      <alignment horizontal="left" vertical="center"/>
      <protection locked="0"/>
    </xf>
    <xf numFmtId="1" fontId="5" fillId="2" borderId="17" xfId="0" applyNumberFormat="1" applyFont="1" applyFill="1" applyBorder="1" applyAlignment="1" applyProtection="1">
      <alignment horizontal="left" vertical="center"/>
    </xf>
    <xf numFmtId="1" fontId="5" fillId="2" borderId="20" xfId="0" applyNumberFormat="1" applyFont="1" applyFill="1" applyBorder="1" applyAlignment="1" applyProtection="1">
      <alignment horizontal="left" vertical="center"/>
    </xf>
    <xf numFmtId="2" fontId="5" fillId="2" borderId="24" xfId="0" applyNumberFormat="1" applyFont="1" applyFill="1" applyBorder="1" applyAlignment="1" applyProtection="1">
      <alignment horizontal="left" vertical="center"/>
      <protection locked="0"/>
    </xf>
    <xf numFmtId="1" fontId="5" fillId="2" borderId="22" xfId="0" applyNumberFormat="1" applyFont="1" applyFill="1" applyBorder="1" applyAlignment="1" applyProtection="1">
      <alignment horizontal="left" vertical="center"/>
      <protection locked="0"/>
    </xf>
    <xf numFmtId="1" fontId="5" fillId="2" borderId="23" xfId="0" applyNumberFormat="1" applyFont="1" applyFill="1" applyBorder="1" applyAlignment="1" applyProtection="1">
      <alignment horizontal="left" vertical="center"/>
      <protection locked="0"/>
    </xf>
    <xf numFmtId="1" fontId="5" fillId="2" borderId="24" xfId="0" applyNumberFormat="1" applyFont="1" applyFill="1" applyBorder="1" applyAlignment="1" applyProtection="1">
      <alignment horizontal="left" vertical="center"/>
      <protection locked="0"/>
    </xf>
    <xf numFmtId="1" fontId="5" fillId="2" borderId="22" xfId="0" applyNumberFormat="1" applyFont="1" applyFill="1" applyBorder="1" applyAlignment="1">
      <alignment horizontal="left" vertical="center"/>
    </xf>
    <xf numFmtId="1" fontId="5" fillId="2" borderId="25" xfId="0" applyNumberFormat="1" applyFont="1" applyFill="1" applyBorder="1" applyAlignment="1">
      <alignment horizontal="left" vertical="center"/>
    </xf>
    <xf numFmtId="1" fontId="5" fillId="2" borderId="26" xfId="0" applyNumberFormat="1" applyFont="1" applyFill="1" applyBorder="1" applyAlignment="1" applyProtection="1">
      <alignment horizontal="left" vertical="center"/>
      <protection locked="0"/>
    </xf>
    <xf numFmtId="2" fontId="5" fillId="2" borderId="46" xfId="0" applyNumberFormat="1" applyFont="1" applyFill="1" applyBorder="1" applyAlignment="1" applyProtection="1">
      <alignment horizontal="left" vertical="center"/>
      <protection locked="0"/>
    </xf>
    <xf numFmtId="1" fontId="5" fillId="2" borderId="45" xfId="0" applyNumberFormat="1" applyFont="1" applyFill="1" applyBorder="1" applyAlignment="1" applyProtection="1">
      <alignment horizontal="left" vertical="center"/>
      <protection locked="0"/>
    </xf>
    <xf numFmtId="1" fontId="5" fillId="2" borderId="47" xfId="0" applyNumberFormat="1" applyFont="1" applyFill="1" applyBorder="1" applyAlignment="1" applyProtection="1">
      <alignment horizontal="left" vertical="center"/>
      <protection locked="0"/>
    </xf>
    <xf numFmtId="1" fontId="5" fillId="2" borderId="46" xfId="0" applyNumberFormat="1" applyFont="1" applyFill="1" applyBorder="1" applyAlignment="1" applyProtection="1">
      <alignment horizontal="left" vertical="center"/>
      <protection locked="0"/>
    </xf>
    <xf numFmtId="1" fontId="5" fillId="2" borderId="45" xfId="0" applyNumberFormat="1" applyFont="1" applyFill="1" applyBorder="1" applyAlignment="1">
      <alignment horizontal="left" vertical="center"/>
    </xf>
    <xf numFmtId="1" fontId="5" fillId="2" borderId="44" xfId="0" applyNumberFormat="1" applyFont="1" applyFill="1" applyBorder="1" applyAlignment="1">
      <alignment horizontal="left" vertical="center"/>
    </xf>
    <xf numFmtId="1" fontId="5" fillId="2" borderId="43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/>
    <xf numFmtId="0" fontId="4" fillId="2" borderId="28" xfId="0" applyFont="1" applyFill="1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left"/>
    </xf>
    <xf numFmtId="0" fontId="4" fillId="2" borderId="30" xfId="0" applyFont="1" applyFill="1" applyBorder="1" applyAlignment="1" applyProtection="1">
      <alignment horizontal="left"/>
    </xf>
    <xf numFmtId="0" fontId="4" fillId="2" borderId="31" xfId="0" applyFont="1" applyFill="1" applyBorder="1" applyAlignment="1" applyProtection="1">
      <alignment horizontal="left"/>
    </xf>
    <xf numFmtId="0" fontId="4" fillId="2" borderId="27" xfId="0" applyFont="1" applyFill="1" applyBorder="1" applyAlignment="1" applyProtection="1">
      <alignment horizontal="left"/>
    </xf>
    <xf numFmtId="0" fontId="4" fillId="2" borderId="32" xfId="0" applyFont="1" applyFill="1" applyBorder="1" applyAlignment="1" applyProtection="1">
      <alignment horizontal="left"/>
    </xf>
    <xf numFmtId="0" fontId="4" fillId="2" borderId="29" xfId="0" applyFont="1" applyFill="1" applyBorder="1" applyAlignment="1" applyProtection="1">
      <alignment horizontal="left"/>
      <protection locked="0"/>
    </xf>
    <xf numFmtId="0" fontId="4" fillId="2" borderId="33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2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/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30" xfId="0" applyFont="1" applyFill="1" applyBorder="1" applyAlignment="1" applyProtection="1">
      <alignment horizontal="left"/>
      <protection locked="0"/>
    </xf>
    <xf numFmtId="0" fontId="4" fillId="2" borderId="31" xfId="0" applyFont="1" applyFill="1" applyBorder="1" applyAlignment="1" applyProtection="1">
      <alignment horizontal="left"/>
      <protection locked="0"/>
    </xf>
    <xf numFmtId="0" fontId="4" fillId="2" borderId="27" xfId="0" applyFont="1" applyFill="1" applyBorder="1" applyAlignment="1" applyProtection="1">
      <alignment horizontal="left"/>
      <protection locked="0"/>
    </xf>
    <xf numFmtId="0" fontId="4" fillId="2" borderId="3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E281-10A8-4984-8810-8F488555D6C0}">
  <dimension ref="A1:AJ38"/>
  <sheetViews>
    <sheetView workbookViewId="0">
      <selection activeCell="V26" sqref="V26"/>
    </sheetView>
  </sheetViews>
  <sheetFormatPr baseColWidth="10" defaultColWidth="9.1640625" defaultRowHeight="16" x14ac:dyDescent="0.2"/>
  <cols>
    <col min="1" max="1" width="6.6640625" style="1" customWidth="1"/>
    <col min="2" max="2" width="21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8.6640625" style="4" customWidth="1"/>
    <col min="7" max="7" width="5.1640625" style="2" customWidth="1"/>
    <col min="8" max="8" width="7.33203125" style="2" customWidth="1"/>
    <col min="9" max="14" width="8.6640625" style="2" customWidth="1"/>
    <col min="15" max="15" width="6.33203125" style="2" customWidth="1"/>
    <col min="16" max="16" width="6.1640625" style="2" customWidth="1"/>
    <col min="17" max="17" width="6.33203125" style="2" customWidth="1"/>
    <col min="18" max="18" width="7" style="2" customWidth="1"/>
    <col min="19" max="19" width="7.5" style="2" customWidth="1"/>
    <col min="20" max="20" width="7.33203125" style="2" customWidth="1"/>
    <col min="21" max="21" width="6.1640625" style="2" customWidth="1"/>
    <col min="22" max="22" width="7.33203125" style="2" customWidth="1"/>
    <col min="23" max="23" width="8.6640625" style="2" customWidth="1"/>
    <col min="24" max="24" width="9.83203125" style="2" customWidth="1"/>
    <col min="25" max="25" width="9.1640625" style="2" customWidth="1"/>
    <col min="26" max="26" width="7" style="1" customWidth="1"/>
    <col min="27" max="43" width="6.6640625" style="1" customWidth="1"/>
    <col min="44" max="44" width="5.6640625" style="1" customWidth="1"/>
    <col min="45" max="16384" width="9.1640625" style="1"/>
  </cols>
  <sheetData>
    <row r="1" spans="1:36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/>
      <c r="AB1"/>
      <c r="AC1"/>
      <c r="AD1"/>
    </row>
    <row r="2" spans="1:36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227</v>
      </c>
      <c r="G2" s="10"/>
      <c r="H2" s="10"/>
      <c r="I2" s="11" t="s">
        <v>2</v>
      </c>
      <c r="J2" s="11"/>
      <c r="K2" s="11"/>
      <c r="L2" s="11"/>
      <c r="M2" s="13" t="s">
        <v>32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/>
      <c r="AB2"/>
      <c r="AC2"/>
      <c r="AD2"/>
    </row>
    <row r="3" spans="1:36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37" t="s">
        <v>5</v>
      </c>
      <c r="H3" s="135"/>
      <c r="I3" s="135"/>
      <c r="J3" s="135" t="s">
        <v>228</v>
      </c>
      <c r="K3" s="135"/>
      <c r="L3" s="136"/>
      <c r="M3" s="137" t="s">
        <v>6</v>
      </c>
      <c r="N3" s="135"/>
      <c r="O3" s="135"/>
      <c r="P3" s="92" t="s">
        <v>229</v>
      </c>
      <c r="Q3" s="92"/>
      <c r="R3" s="92"/>
      <c r="S3" s="17" t="s">
        <v>7</v>
      </c>
      <c r="T3" s="19"/>
      <c r="U3" s="93"/>
      <c r="V3" s="138" t="s">
        <v>232</v>
      </c>
      <c r="W3" s="138" t="s">
        <v>233</v>
      </c>
      <c r="X3" s="133" t="s">
        <v>230</v>
      </c>
      <c r="Y3" s="133" t="s">
        <v>231</v>
      </c>
      <c r="Z3" s="94"/>
      <c r="AA3"/>
      <c r="AB3"/>
      <c r="AC3"/>
      <c r="AD3"/>
    </row>
    <row r="4" spans="1:36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>
        <v>1</v>
      </c>
      <c r="N4" s="24">
        <v>2</v>
      </c>
      <c r="O4" s="26">
        <v>3</v>
      </c>
      <c r="P4" s="22">
        <v>1</v>
      </c>
      <c r="Q4" s="24">
        <v>2</v>
      </c>
      <c r="R4" s="26">
        <v>3</v>
      </c>
      <c r="S4" s="22" t="s">
        <v>15</v>
      </c>
      <c r="T4" s="27" t="s">
        <v>16</v>
      </c>
      <c r="U4" s="28" t="s">
        <v>17</v>
      </c>
      <c r="V4" s="139"/>
      <c r="W4" s="139"/>
      <c r="X4" s="134"/>
      <c r="Y4" s="134"/>
      <c r="Z4" s="95" t="s">
        <v>19</v>
      </c>
      <c r="AA4"/>
      <c r="AB4"/>
      <c r="AC4"/>
      <c r="AD4"/>
    </row>
    <row r="5" spans="1:36" ht="16" customHeight="1" thickTop="1" x14ac:dyDescent="0.2">
      <c r="A5" s="30"/>
      <c r="B5" s="31" t="s">
        <v>285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0"/>
      <c r="N5" s="35"/>
      <c r="O5" s="36"/>
      <c r="P5" s="30"/>
      <c r="Q5" s="35"/>
      <c r="R5" s="36"/>
      <c r="S5" s="37"/>
      <c r="T5" s="38"/>
      <c r="U5" s="39"/>
      <c r="V5" s="39"/>
      <c r="W5" s="39"/>
      <c r="X5" s="40"/>
      <c r="Y5" s="40"/>
      <c r="Z5" s="41"/>
      <c r="AA5"/>
      <c r="AB5"/>
      <c r="AC5"/>
      <c r="AD5"/>
      <c r="AI5"/>
      <c r="AJ5"/>
    </row>
    <row r="6" spans="1:36" ht="16" customHeight="1" x14ac:dyDescent="0.2">
      <c r="A6" s="42">
        <v>1</v>
      </c>
      <c r="B6" s="43" t="s">
        <v>249</v>
      </c>
      <c r="C6" s="44" t="s">
        <v>35</v>
      </c>
      <c r="D6" s="45">
        <v>2010</v>
      </c>
      <c r="E6" s="44" t="s">
        <v>248</v>
      </c>
      <c r="F6" s="106">
        <v>30.7</v>
      </c>
      <c r="G6" s="107">
        <v>18</v>
      </c>
      <c r="H6" s="108">
        <v>20</v>
      </c>
      <c r="I6" s="109" t="s">
        <v>234</v>
      </c>
      <c r="J6" s="107">
        <v>2</v>
      </c>
      <c r="K6" s="108">
        <v>3</v>
      </c>
      <c r="L6" s="109">
        <v>0</v>
      </c>
      <c r="M6" s="107">
        <v>25</v>
      </c>
      <c r="N6" s="108">
        <v>26</v>
      </c>
      <c r="O6" s="109">
        <v>27</v>
      </c>
      <c r="P6" s="107">
        <v>7</v>
      </c>
      <c r="Q6" s="108">
        <v>7</v>
      </c>
      <c r="R6" s="109">
        <v>7</v>
      </c>
      <c r="S6" s="110">
        <v>20</v>
      </c>
      <c r="T6" s="111">
        <v>27</v>
      </c>
      <c r="U6" s="112">
        <f>SUM(S6:T6)</f>
        <v>47</v>
      </c>
      <c r="V6" s="112">
        <f>SUM(J6:L6)*2</f>
        <v>10</v>
      </c>
      <c r="W6" s="112">
        <f>SUM(P6:R6)*2</f>
        <v>42</v>
      </c>
      <c r="X6" s="113">
        <f>SUM(V6:W6)</f>
        <v>52</v>
      </c>
      <c r="Y6" s="113">
        <f>SUM(X6,U6)</f>
        <v>99</v>
      </c>
      <c r="Z6" s="114">
        <v>1</v>
      </c>
      <c r="AA6"/>
      <c r="AB6"/>
      <c r="AC6"/>
      <c r="AD6"/>
      <c r="AI6"/>
      <c r="AJ6"/>
    </row>
    <row r="7" spans="1:36" ht="16" customHeight="1" x14ac:dyDescent="0.2">
      <c r="A7" s="42">
        <v>2</v>
      </c>
      <c r="B7" s="54" t="s">
        <v>247</v>
      </c>
      <c r="C7" s="44" t="s">
        <v>35</v>
      </c>
      <c r="D7" s="45">
        <v>2010</v>
      </c>
      <c r="E7" s="44" t="s">
        <v>38</v>
      </c>
      <c r="F7" s="106">
        <v>36.700000000000003</v>
      </c>
      <c r="G7" s="107">
        <v>10</v>
      </c>
      <c r="H7" s="108">
        <v>12</v>
      </c>
      <c r="I7" s="109" t="s">
        <v>234</v>
      </c>
      <c r="J7" s="107">
        <v>3</v>
      </c>
      <c r="K7" s="115">
        <v>4</v>
      </c>
      <c r="L7" s="109">
        <v>0</v>
      </c>
      <c r="M7" s="107">
        <v>13</v>
      </c>
      <c r="N7" s="108">
        <v>14</v>
      </c>
      <c r="O7" s="109">
        <v>15</v>
      </c>
      <c r="P7" s="107">
        <v>5</v>
      </c>
      <c r="Q7" s="115">
        <v>6</v>
      </c>
      <c r="R7" s="109">
        <v>6</v>
      </c>
      <c r="S7" s="110">
        <v>10</v>
      </c>
      <c r="T7" s="111">
        <v>15</v>
      </c>
      <c r="U7" s="112">
        <f>SUM(S7:T7)</f>
        <v>25</v>
      </c>
      <c r="V7" s="112">
        <f>SUM(J7:L7)*2</f>
        <v>14</v>
      </c>
      <c r="W7" s="112">
        <f>SUM(P7:R7)*2</f>
        <v>34</v>
      </c>
      <c r="X7" s="113">
        <f>SUM(V7:W7)</f>
        <v>48</v>
      </c>
      <c r="Y7" s="113">
        <f>SUM(X7,U7)</f>
        <v>73</v>
      </c>
      <c r="Z7" s="114">
        <v>3</v>
      </c>
      <c r="AA7"/>
      <c r="AB7"/>
      <c r="AC7"/>
      <c r="AD7"/>
      <c r="AI7"/>
      <c r="AJ7"/>
    </row>
    <row r="8" spans="1:36" ht="16" customHeight="1" x14ac:dyDescent="0.2">
      <c r="A8" s="42">
        <v>3</v>
      </c>
      <c r="B8" s="54" t="s">
        <v>246</v>
      </c>
      <c r="C8" s="44" t="s">
        <v>35</v>
      </c>
      <c r="D8" s="45">
        <v>2011</v>
      </c>
      <c r="E8" s="44" t="s">
        <v>146</v>
      </c>
      <c r="F8" s="106">
        <v>25</v>
      </c>
      <c r="G8" s="107">
        <v>7</v>
      </c>
      <c r="H8" s="108">
        <v>8</v>
      </c>
      <c r="I8" s="109">
        <v>9</v>
      </c>
      <c r="J8" s="107">
        <v>4</v>
      </c>
      <c r="K8" s="108">
        <v>3</v>
      </c>
      <c r="L8" s="109">
        <v>4</v>
      </c>
      <c r="M8" s="107">
        <v>10</v>
      </c>
      <c r="N8" s="108">
        <v>14</v>
      </c>
      <c r="O8" s="109">
        <v>15</v>
      </c>
      <c r="P8" s="107">
        <v>6</v>
      </c>
      <c r="Q8" s="108">
        <v>6</v>
      </c>
      <c r="R8" s="109">
        <v>6</v>
      </c>
      <c r="S8" s="110">
        <v>9</v>
      </c>
      <c r="T8" s="111">
        <v>15</v>
      </c>
      <c r="U8" s="112">
        <f>SUM(S8:T8)</f>
        <v>24</v>
      </c>
      <c r="V8" s="112">
        <f>SUM(J8:L8)*2</f>
        <v>22</v>
      </c>
      <c r="W8" s="112">
        <f>SUM(P8:R8)*2</f>
        <v>36</v>
      </c>
      <c r="X8" s="113">
        <f>SUM(V8:W8)</f>
        <v>58</v>
      </c>
      <c r="Y8" s="113">
        <f>SUM(X8,U8)</f>
        <v>82</v>
      </c>
      <c r="Z8" s="114">
        <v>2</v>
      </c>
      <c r="AA8"/>
      <c r="AB8"/>
      <c r="AC8"/>
      <c r="AD8"/>
      <c r="AI8"/>
      <c r="AJ8"/>
    </row>
    <row r="9" spans="1:36" ht="16" customHeight="1" x14ac:dyDescent="0.2">
      <c r="A9" s="42">
        <v>4</v>
      </c>
      <c r="B9" s="43" t="s">
        <v>245</v>
      </c>
      <c r="C9" s="44" t="s">
        <v>35</v>
      </c>
      <c r="D9" s="45">
        <v>2010</v>
      </c>
      <c r="E9" s="44" t="s">
        <v>146</v>
      </c>
      <c r="F9" s="106">
        <v>26.8</v>
      </c>
      <c r="G9" s="107">
        <v>8</v>
      </c>
      <c r="H9" s="108">
        <v>9</v>
      </c>
      <c r="I9" s="109" t="s">
        <v>234</v>
      </c>
      <c r="J9" s="107">
        <v>2</v>
      </c>
      <c r="K9" s="108">
        <v>2</v>
      </c>
      <c r="L9" s="109">
        <v>0</v>
      </c>
      <c r="M9" s="107">
        <v>10</v>
      </c>
      <c r="N9" s="108">
        <v>12</v>
      </c>
      <c r="O9" s="109">
        <v>14</v>
      </c>
      <c r="P9" s="107">
        <v>6</v>
      </c>
      <c r="Q9" s="108">
        <v>5</v>
      </c>
      <c r="R9" s="109">
        <v>5</v>
      </c>
      <c r="S9" s="110">
        <v>9</v>
      </c>
      <c r="T9" s="111">
        <v>14</v>
      </c>
      <c r="U9" s="112">
        <f>SUM(S9:T9)</f>
        <v>23</v>
      </c>
      <c r="V9" s="112">
        <f>SUM(J9:L9)*2</f>
        <v>8</v>
      </c>
      <c r="W9" s="112">
        <f>SUM(P9:R9)*2</f>
        <v>32</v>
      </c>
      <c r="X9" s="113">
        <f>SUM(V9:W9)</f>
        <v>40</v>
      </c>
      <c r="Y9" s="113">
        <f>SUM(X9,U9)</f>
        <v>63</v>
      </c>
      <c r="Z9" s="114">
        <v>4</v>
      </c>
      <c r="AA9"/>
      <c r="AB9"/>
      <c r="AC9"/>
      <c r="AD9"/>
      <c r="AI9"/>
      <c r="AJ9"/>
    </row>
    <row r="10" spans="1:36" ht="16" customHeight="1" x14ac:dyDescent="0.2">
      <c r="A10" s="42"/>
      <c r="B10" s="43"/>
      <c r="C10" s="44"/>
      <c r="D10" s="45"/>
      <c r="E10" s="44"/>
      <c r="F10" s="106"/>
      <c r="G10" s="107"/>
      <c r="H10" s="108"/>
      <c r="I10" s="109"/>
      <c r="J10" s="107"/>
      <c r="K10" s="108"/>
      <c r="L10" s="109"/>
      <c r="M10" s="107"/>
      <c r="N10" s="108"/>
      <c r="O10" s="109"/>
      <c r="P10" s="107"/>
      <c r="Q10" s="108"/>
      <c r="R10" s="109"/>
      <c r="S10" s="110"/>
      <c r="T10" s="111"/>
      <c r="U10" s="112"/>
      <c r="V10" s="112"/>
      <c r="W10" s="112"/>
      <c r="X10" s="113"/>
      <c r="Y10" s="113"/>
      <c r="Z10" s="114"/>
      <c r="AA10"/>
      <c r="AB10"/>
      <c r="AC10"/>
      <c r="AD10"/>
      <c r="AI10"/>
      <c r="AJ10"/>
    </row>
    <row r="11" spans="1:36" ht="16" customHeight="1" x14ac:dyDescent="0.2">
      <c r="A11" s="42"/>
      <c r="B11" s="43" t="s">
        <v>286</v>
      </c>
      <c r="C11" s="44"/>
      <c r="D11" s="45"/>
      <c r="E11" s="44"/>
      <c r="F11" s="106"/>
      <c r="G11" s="107"/>
      <c r="H11" s="108"/>
      <c r="I11" s="109"/>
      <c r="J11" s="107"/>
      <c r="K11" s="108"/>
      <c r="L11" s="109"/>
      <c r="M11" s="107"/>
      <c r="N11" s="108"/>
      <c r="O11" s="109"/>
      <c r="P11" s="107"/>
      <c r="Q11" s="108"/>
      <c r="R11" s="109"/>
      <c r="S11" s="110"/>
      <c r="T11" s="111"/>
      <c r="U11" s="112"/>
      <c r="V11" s="112"/>
      <c r="W11" s="112"/>
      <c r="X11" s="113"/>
      <c r="Y11" s="113"/>
      <c r="Z11" s="114"/>
      <c r="AA11"/>
      <c r="AB11"/>
      <c r="AC11"/>
      <c r="AD11"/>
      <c r="AI11"/>
      <c r="AJ11"/>
    </row>
    <row r="12" spans="1:36" ht="16" customHeight="1" x14ac:dyDescent="0.2">
      <c r="A12" s="42">
        <v>5</v>
      </c>
      <c r="B12" s="43" t="s">
        <v>244</v>
      </c>
      <c r="C12" s="44" t="s">
        <v>35</v>
      </c>
      <c r="D12" s="45">
        <v>2011</v>
      </c>
      <c r="E12" s="44" t="s">
        <v>61</v>
      </c>
      <c r="F12" s="106">
        <v>40.299999999999997</v>
      </c>
      <c r="G12" s="107">
        <v>7</v>
      </c>
      <c r="H12" s="108">
        <v>8</v>
      </c>
      <c r="I12" s="109">
        <v>10</v>
      </c>
      <c r="J12" s="107">
        <v>1</v>
      </c>
      <c r="K12" s="108">
        <v>3</v>
      </c>
      <c r="L12" s="109">
        <v>3</v>
      </c>
      <c r="M12" s="107">
        <v>9</v>
      </c>
      <c r="N12" s="108">
        <v>12</v>
      </c>
      <c r="O12" s="109" t="s">
        <v>234</v>
      </c>
      <c r="P12" s="107">
        <v>3</v>
      </c>
      <c r="Q12" s="108">
        <v>2</v>
      </c>
      <c r="R12" s="109">
        <v>0</v>
      </c>
      <c r="S12" s="110">
        <v>10</v>
      </c>
      <c r="T12" s="111">
        <v>12</v>
      </c>
      <c r="U12" s="112">
        <f>SUM(S12:T12)</f>
        <v>22</v>
      </c>
      <c r="V12" s="112">
        <f>SUM(J12:L12)*2</f>
        <v>14</v>
      </c>
      <c r="W12" s="112">
        <f>SUM(P12:R12)*2</f>
        <v>10</v>
      </c>
      <c r="X12" s="113">
        <f>SUM(V12:W12)</f>
        <v>24</v>
      </c>
      <c r="Y12" s="113">
        <f>SUM(X12,U12)</f>
        <v>46</v>
      </c>
      <c r="Z12" s="114">
        <v>1</v>
      </c>
      <c r="AA12"/>
      <c r="AB12"/>
      <c r="AC12"/>
      <c r="AD12"/>
      <c r="AI12"/>
      <c r="AJ12"/>
    </row>
    <row r="13" spans="1:36" ht="16" customHeight="1" x14ac:dyDescent="0.2">
      <c r="A13" s="42"/>
      <c r="B13" s="43"/>
      <c r="C13" s="44"/>
      <c r="D13" s="45"/>
      <c r="E13" s="44"/>
      <c r="F13" s="106"/>
      <c r="G13" s="107"/>
      <c r="H13" s="115"/>
      <c r="I13" s="109"/>
      <c r="J13" s="107"/>
      <c r="K13" s="115"/>
      <c r="L13" s="109"/>
      <c r="M13" s="107"/>
      <c r="N13" s="108"/>
      <c r="O13" s="109"/>
      <c r="P13" s="107"/>
      <c r="Q13" s="115"/>
      <c r="R13" s="109"/>
      <c r="S13" s="110"/>
      <c r="T13" s="111"/>
      <c r="U13" s="112"/>
      <c r="V13" s="112"/>
      <c r="W13" s="112"/>
      <c r="X13" s="113"/>
      <c r="Y13" s="113"/>
      <c r="Z13" s="116"/>
      <c r="AA13"/>
      <c r="AB13"/>
      <c r="AC13"/>
      <c r="AD13"/>
      <c r="AI13"/>
      <c r="AJ13"/>
    </row>
    <row r="14" spans="1:36" ht="16" customHeight="1" x14ac:dyDescent="0.2">
      <c r="A14" s="42"/>
      <c r="B14" s="43" t="s">
        <v>287</v>
      </c>
      <c r="C14" s="44"/>
      <c r="D14" s="45"/>
      <c r="E14" s="44"/>
      <c r="F14" s="106"/>
      <c r="G14" s="107"/>
      <c r="H14" s="108"/>
      <c r="I14" s="109"/>
      <c r="J14" s="107"/>
      <c r="K14" s="108"/>
      <c r="L14" s="109"/>
      <c r="M14" s="107"/>
      <c r="N14" s="108"/>
      <c r="O14" s="109"/>
      <c r="P14" s="107"/>
      <c r="Q14" s="108"/>
      <c r="R14" s="109"/>
      <c r="S14" s="110"/>
      <c r="T14" s="111"/>
      <c r="U14" s="112"/>
      <c r="V14" s="112"/>
      <c r="W14" s="112"/>
      <c r="X14" s="113"/>
      <c r="Y14" s="113"/>
      <c r="Z14" s="114"/>
      <c r="AA14"/>
      <c r="AB14"/>
      <c r="AC14"/>
      <c r="AD14"/>
      <c r="AI14"/>
      <c r="AJ14"/>
    </row>
    <row r="15" spans="1:36" ht="16" customHeight="1" x14ac:dyDescent="0.2">
      <c r="A15" s="42">
        <v>6</v>
      </c>
      <c r="B15" s="43" t="s">
        <v>243</v>
      </c>
      <c r="C15" s="44" t="s">
        <v>35</v>
      </c>
      <c r="D15" s="45">
        <v>2008</v>
      </c>
      <c r="E15" s="44" t="s">
        <v>242</v>
      </c>
      <c r="F15" s="106">
        <v>34.4</v>
      </c>
      <c r="G15" s="107">
        <v>23</v>
      </c>
      <c r="H15" s="108">
        <v>25</v>
      </c>
      <c r="I15" s="109" t="s">
        <v>234</v>
      </c>
      <c r="J15" s="107">
        <v>4</v>
      </c>
      <c r="K15" s="108">
        <v>4</v>
      </c>
      <c r="L15" s="109">
        <v>0</v>
      </c>
      <c r="M15" s="107">
        <v>30</v>
      </c>
      <c r="N15" s="108">
        <v>33</v>
      </c>
      <c r="O15" s="109" t="s">
        <v>234</v>
      </c>
      <c r="P15" s="107">
        <v>7</v>
      </c>
      <c r="Q15" s="108">
        <v>8</v>
      </c>
      <c r="R15" s="109">
        <v>0</v>
      </c>
      <c r="S15" s="117">
        <v>25</v>
      </c>
      <c r="T15" s="118">
        <v>33</v>
      </c>
      <c r="U15" s="112">
        <f>SUM(S15:T15)</f>
        <v>58</v>
      </c>
      <c r="V15" s="112">
        <f>SUM(J15:L15)*2</f>
        <v>16</v>
      </c>
      <c r="W15" s="112">
        <f>SUM(P15:R15)*2</f>
        <v>30</v>
      </c>
      <c r="X15" s="113">
        <f>SUM(V15:W15)</f>
        <v>46</v>
      </c>
      <c r="Y15" s="113">
        <f>SUM(X15,U15)</f>
        <v>104</v>
      </c>
      <c r="Z15" s="114">
        <v>2</v>
      </c>
      <c r="AA15"/>
      <c r="AB15"/>
      <c r="AC15"/>
      <c r="AD15"/>
      <c r="AI15"/>
      <c r="AJ15"/>
    </row>
    <row r="16" spans="1:36" ht="16" customHeight="1" x14ac:dyDescent="0.2">
      <c r="A16" s="42">
        <v>7</v>
      </c>
      <c r="B16" s="43" t="s">
        <v>241</v>
      </c>
      <c r="C16" s="44" t="s">
        <v>35</v>
      </c>
      <c r="D16" s="45">
        <v>2007</v>
      </c>
      <c r="E16" s="44" t="s">
        <v>240</v>
      </c>
      <c r="F16" s="106">
        <v>30.9</v>
      </c>
      <c r="G16" s="107">
        <v>23</v>
      </c>
      <c r="H16" s="108">
        <v>25</v>
      </c>
      <c r="I16" s="109">
        <v>27</v>
      </c>
      <c r="J16" s="107">
        <v>4</v>
      </c>
      <c r="K16" s="108">
        <v>4</v>
      </c>
      <c r="L16" s="109">
        <v>2</v>
      </c>
      <c r="M16" s="107">
        <v>30</v>
      </c>
      <c r="N16" s="108">
        <v>33</v>
      </c>
      <c r="O16" s="109">
        <v>35</v>
      </c>
      <c r="P16" s="107">
        <v>7</v>
      </c>
      <c r="Q16" s="108">
        <v>8</v>
      </c>
      <c r="R16" s="109">
        <v>8</v>
      </c>
      <c r="S16" s="110">
        <v>27</v>
      </c>
      <c r="T16" s="111">
        <v>35</v>
      </c>
      <c r="U16" s="112">
        <f>SUM(S16:T16)</f>
        <v>62</v>
      </c>
      <c r="V16" s="112">
        <f>SUM(J16:L16)*2</f>
        <v>20</v>
      </c>
      <c r="W16" s="112">
        <f>SUM(P16:R16)*2</f>
        <v>46</v>
      </c>
      <c r="X16" s="113">
        <f>SUM(V16:W16)</f>
        <v>66</v>
      </c>
      <c r="Y16" s="113">
        <f>SUM(X16,U16)</f>
        <v>128</v>
      </c>
      <c r="Z16" s="114">
        <v>1</v>
      </c>
      <c r="AA16"/>
      <c r="AB16"/>
      <c r="AC16"/>
      <c r="AD16"/>
      <c r="AI16"/>
      <c r="AJ16"/>
    </row>
    <row r="17" spans="1:36" ht="16" customHeight="1" x14ac:dyDescent="0.2">
      <c r="A17" s="42">
        <v>8</v>
      </c>
      <c r="B17" s="43" t="s">
        <v>239</v>
      </c>
      <c r="C17" s="44" t="s">
        <v>35</v>
      </c>
      <c r="D17" s="45">
        <v>2007</v>
      </c>
      <c r="E17" s="44" t="s">
        <v>237</v>
      </c>
      <c r="F17" s="106">
        <v>44.1</v>
      </c>
      <c r="G17" s="107" t="s">
        <v>234</v>
      </c>
      <c r="H17" s="108">
        <v>21</v>
      </c>
      <c r="I17" s="109">
        <v>22</v>
      </c>
      <c r="J17" s="107">
        <v>0</v>
      </c>
      <c r="K17" s="108">
        <v>3</v>
      </c>
      <c r="L17" s="109">
        <v>3</v>
      </c>
      <c r="M17" s="107">
        <v>25</v>
      </c>
      <c r="N17" s="108">
        <v>28</v>
      </c>
      <c r="O17" s="109">
        <v>32</v>
      </c>
      <c r="P17" s="107">
        <v>6</v>
      </c>
      <c r="Q17" s="108">
        <v>5</v>
      </c>
      <c r="R17" s="109">
        <v>6</v>
      </c>
      <c r="S17" s="110">
        <v>22</v>
      </c>
      <c r="T17" s="111">
        <v>32</v>
      </c>
      <c r="U17" s="112">
        <f>SUM(S17:T17)</f>
        <v>54</v>
      </c>
      <c r="V17" s="112">
        <f>SUM(J17:L17)*2</f>
        <v>12</v>
      </c>
      <c r="W17" s="112">
        <f>SUM(P17:R17)*2</f>
        <v>34</v>
      </c>
      <c r="X17" s="113">
        <f>SUM(V17:W17)</f>
        <v>46</v>
      </c>
      <c r="Y17" s="113">
        <f>SUM(X17,U17)</f>
        <v>100</v>
      </c>
      <c r="Z17" s="114">
        <v>3</v>
      </c>
      <c r="AA17"/>
      <c r="AB17"/>
      <c r="AC17"/>
      <c r="AD17"/>
      <c r="AI17"/>
      <c r="AJ17"/>
    </row>
    <row r="18" spans="1:36" ht="16" customHeight="1" x14ac:dyDescent="0.2">
      <c r="A18" s="42"/>
      <c r="B18" s="43"/>
      <c r="C18" s="44"/>
      <c r="D18" s="45"/>
      <c r="E18" s="44"/>
      <c r="F18" s="106"/>
      <c r="G18" s="107"/>
      <c r="H18" s="108"/>
      <c r="I18" s="109"/>
      <c r="J18" s="109"/>
      <c r="K18" s="109"/>
      <c r="L18" s="109"/>
      <c r="M18" s="107"/>
      <c r="N18" s="108"/>
      <c r="O18" s="109"/>
      <c r="P18" s="107"/>
      <c r="Q18" s="108"/>
      <c r="R18" s="109"/>
      <c r="S18" s="110"/>
      <c r="T18" s="111"/>
      <c r="U18" s="112"/>
      <c r="V18" s="112"/>
      <c r="W18" s="112"/>
      <c r="X18" s="113"/>
      <c r="Y18" s="113"/>
      <c r="Z18" s="114"/>
      <c r="AA18"/>
      <c r="AB18"/>
      <c r="AC18"/>
      <c r="AD18"/>
      <c r="AI18"/>
      <c r="AJ18"/>
    </row>
    <row r="19" spans="1:36" ht="16" customHeight="1" x14ac:dyDescent="0.2">
      <c r="A19" s="42"/>
      <c r="B19" s="43" t="s">
        <v>288</v>
      </c>
      <c r="C19" s="44"/>
      <c r="D19" s="45"/>
      <c r="E19" s="44"/>
      <c r="F19" s="106"/>
      <c r="G19" s="107"/>
      <c r="H19" s="108"/>
      <c r="I19" s="109"/>
      <c r="J19" s="107"/>
      <c r="K19" s="108"/>
      <c r="L19" s="109"/>
      <c r="M19" s="107"/>
      <c r="N19" s="108"/>
      <c r="O19" s="109"/>
      <c r="P19" s="107"/>
      <c r="Q19" s="108"/>
      <c r="R19" s="109"/>
      <c r="S19" s="110"/>
      <c r="T19" s="111"/>
      <c r="U19" s="112"/>
      <c r="V19" s="112"/>
      <c r="W19" s="112"/>
      <c r="X19" s="113"/>
      <c r="Y19" s="113"/>
      <c r="Z19" s="114"/>
      <c r="AA19"/>
      <c r="AB19"/>
      <c r="AC19"/>
      <c r="AD19"/>
      <c r="AI19"/>
      <c r="AJ19"/>
    </row>
    <row r="20" spans="1:36" ht="16" customHeight="1" thickBot="1" x14ac:dyDescent="0.25">
      <c r="A20" s="58">
        <v>9</v>
      </c>
      <c r="B20" s="59" t="s">
        <v>238</v>
      </c>
      <c r="C20" s="60" t="s">
        <v>35</v>
      </c>
      <c r="D20" s="61">
        <v>2007</v>
      </c>
      <c r="E20" s="60" t="s">
        <v>237</v>
      </c>
      <c r="F20" s="119">
        <v>48.6</v>
      </c>
      <c r="G20" s="120" t="s">
        <v>234</v>
      </c>
      <c r="H20" s="121" t="s">
        <v>234</v>
      </c>
      <c r="I20" s="122">
        <v>21</v>
      </c>
      <c r="J20" s="120">
        <v>0</v>
      </c>
      <c r="K20" s="121">
        <v>0</v>
      </c>
      <c r="L20" s="122">
        <v>3</v>
      </c>
      <c r="M20" s="120">
        <v>30</v>
      </c>
      <c r="N20" s="121">
        <v>34</v>
      </c>
      <c r="O20" s="122">
        <v>36</v>
      </c>
      <c r="P20" s="120">
        <v>6</v>
      </c>
      <c r="Q20" s="121">
        <v>6</v>
      </c>
      <c r="R20" s="122">
        <v>5</v>
      </c>
      <c r="S20" s="123">
        <v>21</v>
      </c>
      <c r="T20" s="124">
        <v>36</v>
      </c>
      <c r="U20" s="112">
        <f>SUM(S20:T20)</f>
        <v>57</v>
      </c>
      <c r="V20" s="112">
        <f>SUM(J20:L20)*2</f>
        <v>6</v>
      </c>
      <c r="W20" s="112">
        <f>SUM(P20:R20)*2</f>
        <v>34</v>
      </c>
      <c r="X20" s="113">
        <f>SUM(V20:W20)</f>
        <v>40</v>
      </c>
      <c r="Y20" s="113">
        <f>SUM(X20,U20)</f>
        <v>97</v>
      </c>
      <c r="Z20" s="125">
        <v>1</v>
      </c>
      <c r="AA20"/>
      <c r="AB20"/>
      <c r="AC20"/>
      <c r="AD20"/>
      <c r="AI20"/>
      <c r="AJ20"/>
    </row>
    <row r="21" spans="1:36" ht="16" customHeight="1" thickTop="1" x14ac:dyDescent="0.2">
      <c r="A21" s="101"/>
      <c r="B21" s="105"/>
      <c r="C21" s="103"/>
      <c r="D21" s="104"/>
      <c r="E21" s="103"/>
      <c r="F21" s="126"/>
      <c r="G21" s="127"/>
      <c r="H21" s="128"/>
      <c r="I21" s="129"/>
      <c r="J21" s="127"/>
      <c r="K21" s="128"/>
      <c r="L21" s="129"/>
      <c r="M21" s="127"/>
      <c r="N21" s="128"/>
      <c r="O21" s="129"/>
      <c r="P21" s="127"/>
      <c r="Q21" s="128"/>
      <c r="R21" s="129"/>
      <c r="S21" s="130"/>
      <c r="T21" s="131"/>
      <c r="U21" s="112"/>
      <c r="V21" s="112"/>
      <c r="W21" s="112"/>
      <c r="X21" s="113"/>
      <c r="Y21" s="113"/>
      <c r="Z21" s="132"/>
      <c r="AA21"/>
      <c r="AB21"/>
      <c r="AC21"/>
      <c r="AD21"/>
      <c r="AI21"/>
      <c r="AJ21"/>
    </row>
    <row r="22" spans="1:36" ht="16" customHeight="1" x14ac:dyDescent="0.2">
      <c r="A22" s="101"/>
      <c r="B22" s="105" t="s">
        <v>289</v>
      </c>
      <c r="C22" s="103"/>
      <c r="D22" s="104"/>
      <c r="E22" s="103"/>
      <c r="F22" s="126"/>
      <c r="G22" s="127"/>
      <c r="H22" s="128"/>
      <c r="I22" s="129"/>
      <c r="J22" s="127"/>
      <c r="K22" s="128"/>
      <c r="L22" s="129"/>
      <c r="M22" s="127"/>
      <c r="N22" s="128"/>
      <c r="O22" s="129"/>
      <c r="P22" s="127"/>
      <c r="Q22" s="128"/>
      <c r="R22" s="129"/>
      <c r="S22" s="130"/>
      <c r="T22" s="131"/>
      <c r="U22" s="112"/>
      <c r="V22" s="112"/>
      <c r="W22" s="112"/>
      <c r="X22" s="113"/>
      <c r="Y22" s="113"/>
      <c r="Z22" s="132"/>
      <c r="AA22"/>
      <c r="AB22"/>
      <c r="AC22"/>
      <c r="AD22"/>
      <c r="AI22"/>
      <c r="AJ22"/>
    </row>
    <row r="23" spans="1:36" ht="16" customHeight="1" x14ac:dyDescent="0.2">
      <c r="A23" s="101">
        <v>10</v>
      </c>
      <c r="B23" s="105" t="s">
        <v>236</v>
      </c>
      <c r="C23" s="103" t="s">
        <v>35</v>
      </c>
      <c r="D23" s="104">
        <v>2008</v>
      </c>
      <c r="E23" s="103" t="s">
        <v>61</v>
      </c>
      <c r="F23" s="126">
        <v>55</v>
      </c>
      <c r="G23" s="127" t="s">
        <v>234</v>
      </c>
      <c r="H23" s="128" t="s">
        <v>234</v>
      </c>
      <c r="I23" s="129">
        <v>20</v>
      </c>
      <c r="J23" s="127">
        <v>0</v>
      </c>
      <c r="K23" s="128">
        <v>0</v>
      </c>
      <c r="L23" s="129">
        <v>3</v>
      </c>
      <c r="M23" s="127">
        <v>28</v>
      </c>
      <c r="N23" s="128">
        <v>30</v>
      </c>
      <c r="O23" s="129">
        <v>32</v>
      </c>
      <c r="P23" s="127">
        <v>5</v>
      </c>
      <c r="Q23" s="128">
        <v>6</v>
      </c>
      <c r="R23" s="129">
        <v>6</v>
      </c>
      <c r="S23" s="130">
        <v>20</v>
      </c>
      <c r="T23" s="131">
        <v>32</v>
      </c>
      <c r="U23" s="112">
        <f>SUM(S23:T23)</f>
        <v>52</v>
      </c>
      <c r="V23" s="112">
        <f>SUM(J23:L23)*2</f>
        <v>6</v>
      </c>
      <c r="W23" s="112">
        <f>SUM(P23:R23)*2</f>
        <v>34</v>
      </c>
      <c r="X23" s="113">
        <f>SUM(V23:W23)</f>
        <v>40</v>
      </c>
      <c r="Y23" s="113">
        <f>SUM(X23,U23)</f>
        <v>92</v>
      </c>
      <c r="Z23" s="132">
        <v>1</v>
      </c>
      <c r="AA23"/>
      <c r="AB23"/>
      <c r="AC23"/>
      <c r="AD23"/>
      <c r="AI23"/>
      <c r="AJ23"/>
    </row>
    <row r="24" spans="1:36" ht="16" customHeight="1" x14ac:dyDescent="0.2">
      <c r="A24" s="101"/>
      <c r="B24" s="105"/>
      <c r="C24" s="103"/>
      <c r="D24" s="104"/>
      <c r="E24" s="103"/>
      <c r="F24" s="126"/>
      <c r="G24" s="127"/>
      <c r="H24" s="128"/>
      <c r="I24" s="129"/>
      <c r="J24" s="127"/>
      <c r="K24" s="128"/>
      <c r="L24" s="129"/>
      <c r="M24" s="127"/>
      <c r="N24" s="128"/>
      <c r="O24" s="129"/>
      <c r="P24" s="127"/>
      <c r="Q24" s="128"/>
      <c r="R24" s="129"/>
      <c r="S24" s="130"/>
      <c r="T24" s="131"/>
      <c r="U24" s="112"/>
      <c r="V24" s="112"/>
      <c r="W24" s="112"/>
      <c r="X24" s="113"/>
      <c r="Y24" s="113"/>
      <c r="Z24" s="132"/>
      <c r="AA24"/>
      <c r="AB24"/>
      <c r="AC24"/>
      <c r="AD24"/>
      <c r="AI24"/>
      <c r="AJ24"/>
    </row>
    <row r="25" spans="1:36" ht="16" customHeight="1" x14ac:dyDescent="0.2">
      <c r="A25" s="101"/>
      <c r="B25" s="105" t="s">
        <v>290</v>
      </c>
      <c r="C25" s="103"/>
      <c r="D25" s="104"/>
      <c r="E25" s="103"/>
      <c r="F25" s="126"/>
      <c r="G25" s="127"/>
      <c r="H25" s="128"/>
      <c r="I25" s="129"/>
      <c r="J25" s="127"/>
      <c r="K25" s="128"/>
      <c r="L25" s="129"/>
      <c r="M25" s="127"/>
      <c r="N25" s="128"/>
      <c r="O25" s="129"/>
      <c r="P25" s="127"/>
      <c r="Q25" s="128"/>
      <c r="R25" s="129"/>
      <c r="S25" s="130"/>
      <c r="T25" s="131"/>
      <c r="U25" s="112"/>
      <c r="V25" s="112"/>
      <c r="W25" s="112"/>
      <c r="X25" s="113"/>
      <c r="Y25" s="113"/>
      <c r="Z25" s="132"/>
      <c r="AA25"/>
      <c r="AB25"/>
      <c r="AC25"/>
      <c r="AD25"/>
      <c r="AI25"/>
      <c r="AJ25"/>
    </row>
    <row r="26" spans="1:36" ht="16" customHeight="1" x14ac:dyDescent="0.2">
      <c r="A26" s="101">
        <v>11</v>
      </c>
      <c r="B26" s="105" t="s">
        <v>235</v>
      </c>
      <c r="C26" s="103" t="s">
        <v>35</v>
      </c>
      <c r="D26" s="104">
        <v>2008</v>
      </c>
      <c r="E26" s="103" t="s">
        <v>61</v>
      </c>
      <c r="F26" s="126">
        <v>60.8</v>
      </c>
      <c r="G26" s="101">
        <v>25</v>
      </c>
      <c r="H26" s="128">
        <v>28</v>
      </c>
      <c r="I26" s="99">
        <v>31</v>
      </c>
      <c r="J26" s="101">
        <v>3</v>
      </c>
      <c r="K26" s="100">
        <v>4</v>
      </c>
      <c r="L26" s="99">
        <v>4</v>
      </c>
      <c r="M26" s="101">
        <v>30</v>
      </c>
      <c r="N26" s="100">
        <v>35</v>
      </c>
      <c r="O26" s="99" t="s">
        <v>234</v>
      </c>
      <c r="P26" s="101">
        <v>4</v>
      </c>
      <c r="Q26" s="100">
        <v>5</v>
      </c>
      <c r="R26" s="99">
        <v>0</v>
      </c>
      <c r="S26" s="98">
        <v>31</v>
      </c>
      <c r="T26" s="97">
        <v>35</v>
      </c>
      <c r="U26" s="51">
        <f>SUM(S26:T26)</f>
        <v>66</v>
      </c>
      <c r="V26" s="51">
        <f>SUM(J26:L26)*2</f>
        <v>22</v>
      </c>
      <c r="W26" s="112">
        <f>SUM(P26:R26)*2</f>
        <v>18</v>
      </c>
      <c r="X26" s="52">
        <f>SUM(V26:W26)</f>
        <v>40</v>
      </c>
      <c r="Y26" s="52">
        <f>SUM(X26,U26)</f>
        <v>106</v>
      </c>
      <c r="Z26" s="132">
        <v>1</v>
      </c>
      <c r="AA26"/>
      <c r="AB26"/>
      <c r="AC26"/>
      <c r="AD26"/>
      <c r="AI26"/>
      <c r="AJ26"/>
    </row>
    <row r="27" spans="1:36" ht="16" customHeight="1" thickBot="1" x14ac:dyDescent="0.25">
      <c r="A27" s="58"/>
      <c r="B27" s="59"/>
      <c r="C27" s="60"/>
      <c r="D27" s="61"/>
      <c r="E27" s="60"/>
      <c r="F27" s="62"/>
      <c r="G27" s="63"/>
      <c r="H27" s="64"/>
      <c r="I27" s="65"/>
      <c r="J27" s="63"/>
      <c r="K27" s="64"/>
      <c r="L27" s="65"/>
      <c r="M27" s="63"/>
      <c r="N27" s="64"/>
      <c r="O27" s="65"/>
      <c r="P27" s="63"/>
      <c r="Q27" s="64"/>
      <c r="R27" s="65"/>
      <c r="S27" s="66"/>
      <c r="T27" s="67"/>
      <c r="U27" s="51"/>
      <c r="V27" s="51"/>
      <c r="W27" s="51"/>
      <c r="X27" s="52"/>
      <c r="Y27" s="52"/>
      <c r="Z27" s="70"/>
      <c r="AA27"/>
      <c r="AB27"/>
      <c r="AC27"/>
      <c r="AD27"/>
      <c r="AI27"/>
      <c r="AJ27"/>
    </row>
    <row r="28" spans="1:36" ht="17" thickTop="1" x14ac:dyDescent="0.2">
      <c r="A28" s="157" t="s">
        <v>21</v>
      </c>
      <c r="B28" s="157"/>
      <c r="C28" s="157"/>
      <c r="D28" s="158" t="s">
        <v>22</v>
      </c>
      <c r="E28" s="158"/>
      <c r="F28" s="158"/>
      <c r="G28" s="158"/>
      <c r="H28" s="158"/>
      <c r="I28" s="158" t="s">
        <v>23</v>
      </c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0"/>
      <c r="V28" s="10"/>
      <c r="W28" s="10"/>
      <c r="X28" s="10"/>
      <c r="Y28" s="10"/>
      <c r="Z28" s="8"/>
    </row>
    <row r="29" spans="1:36" ht="20" customHeight="1" x14ac:dyDescent="0.2">
      <c r="A29" s="159"/>
      <c r="B29" s="152"/>
      <c r="C29" s="160"/>
      <c r="D29" s="161"/>
      <c r="E29" s="162"/>
      <c r="F29" s="162"/>
      <c r="G29" s="162"/>
      <c r="H29" s="162"/>
      <c r="I29" s="161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3"/>
      <c r="U29" s="10"/>
      <c r="V29" s="10"/>
      <c r="W29" s="10"/>
      <c r="X29" s="10"/>
      <c r="Y29" s="10"/>
      <c r="Z29" s="8"/>
    </row>
    <row r="30" spans="1:36" s="3" customFormat="1" ht="50" customHeight="1" x14ac:dyDescent="0.2">
      <c r="A30" s="146" t="s">
        <v>24</v>
      </c>
      <c r="B30" s="147"/>
      <c r="C30" s="148"/>
      <c r="D30" s="149" t="s">
        <v>24</v>
      </c>
      <c r="E30" s="150"/>
      <c r="F30" s="150"/>
      <c r="G30" s="150"/>
      <c r="H30" s="150"/>
      <c r="I30" s="149" t="s">
        <v>24</v>
      </c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1"/>
      <c r="U30" s="71"/>
      <c r="V30" s="71"/>
      <c r="W30" s="71"/>
      <c r="X30" s="71"/>
      <c r="Y30" s="71"/>
      <c r="Z30" s="72"/>
    </row>
    <row r="31" spans="1:36" ht="20" customHeight="1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0"/>
      <c r="V31" s="10"/>
      <c r="W31" s="10"/>
      <c r="X31" s="10"/>
      <c r="Y31" s="10"/>
      <c r="Z31" s="8"/>
    </row>
    <row r="32" spans="1:36" x14ac:dyDescent="0.2">
      <c r="A32" s="153" t="s">
        <v>25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5"/>
      <c r="U32" s="10"/>
      <c r="V32" s="10"/>
      <c r="W32" s="10"/>
      <c r="X32" s="10"/>
      <c r="Y32" s="10"/>
      <c r="Z32" s="8"/>
    </row>
    <row r="33" spans="1:26" x14ac:dyDescent="0.2">
      <c r="A33" s="140"/>
      <c r="B33" s="140"/>
      <c r="C33" s="140"/>
      <c r="D33" s="140"/>
      <c r="E33" s="140"/>
      <c r="F33" s="156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0"/>
      <c r="V33" s="10"/>
      <c r="W33" s="10"/>
      <c r="X33" s="10"/>
      <c r="Y33" s="10"/>
      <c r="Z33" s="8"/>
    </row>
    <row r="34" spans="1:26" x14ac:dyDescent="0.2">
      <c r="A34" s="143" t="s">
        <v>26</v>
      </c>
      <c r="B34" s="142"/>
      <c r="C34" s="142"/>
      <c r="D34" s="142"/>
      <c r="E34" s="142"/>
      <c r="F34" s="143"/>
      <c r="G34" s="143" t="s">
        <v>27</v>
      </c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2" t="s">
        <v>28</v>
      </c>
      <c r="V34" s="142"/>
      <c r="W34" s="142"/>
      <c r="X34" s="142"/>
      <c r="Y34" s="142"/>
      <c r="Z34" s="145"/>
    </row>
    <row r="35" spans="1:26" x14ac:dyDescent="0.2">
      <c r="A35" s="140"/>
      <c r="B35" s="141"/>
      <c r="C35" s="141"/>
      <c r="D35" s="141"/>
      <c r="E35" s="141"/>
      <c r="F35" s="141"/>
      <c r="G35" s="140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2"/>
      <c r="V35" s="142"/>
      <c r="W35" s="142"/>
      <c r="X35" s="142"/>
      <c r="Y35" s="142"/>
      <c r="Z35" s="142"/>
    </row>
    <row r="36" spans="1:26" x14ac:dyDescent="0.2">
      <c r="A36" s="77" t="s">
        <v>29</v>
      </c>
      <c r="B36" s="77"/>
      <c r="C36" s="77"/>
      <c r="D36" s="77"/>
      <c r="E36" s="77"/>
      <c r="F36" s="77"/>
      <c r="G36" s="143" t="s">
        <v>30</v>
      </c>
      <c r="H36" s="143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8"/>
    </row>
    <row r="37" spans="1:26" x14ac:dyDescent="0.2">
      <c r="A37" s="144"/>
      <c r="B37" s="144"/>
      <c r="C37" s="144"/>
      <c r="D37" s="144"/>
      <c r="E37" s="144"/>
      <c r="F37" s="144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0"/>
      <c r="V37" s="10"/>
      <c r="W37" s="10"/>
      <c r="X37" s="10"/>
      <c r="Y37" s="10"/>
      <c r="Z37" s="8"/>
    </row>
    <row r="38" spans="1:26" x14ac:dyDescent="0.2">
      <c r="A38" s="77"/>
      <c r="B38" s="77"/>
      <c r="C38" s="77"/>
      <c r="D38" s="77"/>
      <c r="E38" s="77"/>
      <c r="F38" s="77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8"/>
    </row>
  </sheetData>
  <mergeCells count="31">
    <mergeCell ref="A28:C28"/>
    <mergeCell ref="D28:H28"/>
    <mergeCell ref="I28:T28"/>
    <mergeCell ref="A29:C29"/>
    <mergeCell ref="D29:H29"/>
    <mergeCell ref="I29:T29"/>
    <mergeCell ref="U34:Z34"/>
    <mergeCell ref="A30:C30"/>
    <mergeCell ref="D30:H30"/>
    <mergeCell ref="I30:T30"/>
    <mergeCell ref="A31:C31"/>
    <mergeCell ref="D31:H31"/>
    <mergeCell ref="I31:T31"/>
    <mergeCell ref="A32:T32"/>
    <mergeCell ref="A33:T33"/>
    <mergeCell ref="A34:F34"/>
    <mergeCell ref="G34:H34"/>
    <mergeCell ref="I34:T34"/>
    <mergeCell ref="A35:F35"/>
    <mergeCell ref="G35:T35"/>
    <mergeCell ref="U35:Z35"/>
    <mergeCell ref="G36:H36"/>
    <mergeCell ref="A37:F37"/>
    <mergeCell ref="G37:T37"/>
    <mergeCell ref="Y3:Y4"/>
    <mergeCell ref="X3:X4"/>
    <mergeCell ref="J3:L3"/>
    <mergeCell ref="M3:O3"/>
    <mergeCell ref="G3:I3"/>
    <mergeCell ref="W3:W4"/>
    <mergeCell ref="V3:V4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C7E2B704-AD4D-411F-8F4A-E739E7FA167F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7" xr:uid="{0695A00D-1495-4D60-B886-B574B83696AE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7" xr:uid="{6AB24F2F-08A4-4FCF-8422-8787677B59A6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7" xr:uid="{FB94EF3E-44CC-42E2-9F35-F0A786D84B08}">
      <formula1>1</formula1>
      <formula2>999</formula2>
    </dataValidation>
    <dataValidation type="whole" allowBlank="1" sqref="G5:R27" xr:uid="{3F805DD7-E97E-4432-9055-3376AE6B9053}">
      <formula1>0</formula1>
      <formula2>999</formula2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5B1D9-78DA-4D3F-92FB-3D659C735091}">
  <sheetPr>
    <pageSetUpPr fitToPage="1"/>
  </sheetPr>
  <dimension ref="A1:AA38"/>
  <sheetViews>
    <sheetView zoomScale="94" zoomScaleNormal="94" workbookViewId="0">
      <selection activeCell="A27" sqref="A27:XFD27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214</v>
      </c>
      <c r="G2" s="10"/>
      <c r="H2" s="10"/>
      <c r="I2" s="11" t="s">
        <v>2</v>
      </c>
      <c r="J2" s="13" t="s">
        <v>148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7" thickTop="1" x14ac:dyDescent="0.2">
      <c r="A5" s="22"/>
      <c r="B5" s="23"/>
      <c r="C5" s="24"/>
      <c r="D5" s="24"/>
      <c r="E5" s="24"/>
      <c r="F5" s="25"/>
      <c r="G5" s="22"/>
      <c r="H5" s="24"/>
      <c r="I5" s="26"/>
      <c r="J5" s="22"/>
      <c r="K5" s="24"/>
      <c r="L5" s="26"/>
      <c r="M5" s="22"/>
      <c r="N5" s="27"/>
      <c r="O5" s="28"/>
      <c r="P5" s="28"/>
      <c r="Q5" s="28"/>
      <c r="R5"/>
      <c r="S5"/>
      <c r="T5"/>
      <c r="U5"/>
    </row>
    <row r="6" spans="1:27" ht="16" customHeight="1" x14ac:dyDescent="0.2">
      <c r="A6" s="42"/>
      <c r="B6" s="43" t="s">
        <v>219</v>
      </c>
      <c r="C6" s="44"/>
      <c r="D6" s="45"/>
      <c r="E6" s="44"/>
      <c r="F6" s="46"/>
      <c r="G6" s="42"/>
      <c r="H6" s="47"/>
      <c r="I6" s="48"/>
      <c r="J6" s="42"/>
      <c r="K6" s="47"/>
      <c r="L6" s="48"/>
      <c r="M6" s="49"/>
      <c r="N6" s="50"/>
      <c r="O6" s="51"/>
      <c r="P6" s="52"/>
      <c r="Q6" s="53"/>
      <c r="R6"/>
      <c r="S6"/>
      <c r="T6"/>
      <c r="U6"/>
      <c r="Z6"/>
      <c r="AA6"/>
    </row>
    <row r="7" spans="1:27" ht="16" customHeight="1" x14ac:dyDescent="0.2">
      <c r="A7" s="42">
        <v>1</v>
      </c>
      <c r="B7" s="54" t="s">
        <v>164</v>
      </c>
      <c r="C7" s="44" t="s">
        <v>111</v>
      </c>
      <c r="D7" s="45">
        <v>2003</v>
      </c>
      <c r="E7" s="44" t="s">
        <v>144</v>
      </c>
      <c r="F7" s="46">
        <v>44.9</v>
      </c>
      <c r="G7" s="75">
        <v>-35</v>
      </c>
      <c r="H7" s="47">
        <v>35</v>
      </c>
      <c r="I7" s="48">
        <v>37</v>
      </c>
      <c r="J7" s="42">
        <v>40</v>
      </c>
      <c r="K7" s="47">
        <v>43</v>
      </c>
      <c r="L7" s="74">
        <v>-46</v>
      </c>
      <c r="M7" s="49">
        <v>37</v>
      </c>
      <c r="N7" s="50">
        <v>43</v>
      </c>
      <c r="O7" s="51">
        <v>80</v>
      </c>
      <c r="P7" s="52">
        <v>123.03156117725609</v>
      </c>
      <c r="Q7" s="53">
        <v>1</v>
      </c>
      <c r="R7"/>
      <c r="S7"/>
      <c r="T7"/>
      <c r="U7"/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75"/>
      <c r="H8" s="47"/>
      <c r="I8" s="48"/>
      <c r="J8" s="42"/>
      <c r="K8" s="47"/>
      <c r="L8" s="74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/>
      <c r="B9" s="43" t="s">
        <v>215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>
        <v>2</v>
      </c>
      <c r="B10" s="54" t="s">
        <v>163</v>
      </c>
      <c r="C10" s="44" t="s">
        <v>111</v>
      </c>
      <c r="D10" s="45">
        <v>2002</v>
      </c>
      <c r="E10" s="44" t="s">
        <v>120</v>
      </c>
      <c r="F10" s="46">
        <v>53.5</v>
      </c>
      <c r="G10" s="42">
        <v>38</v>
      </c>
      <c r="H10" s="47">
        <v>40</v>
      </c>
      <c r="I10" s="48">
        <v>42</v>
      </c>
      <c r="J10" s="42">
        <v>50</v>
      </c>
      <c r="K10" s="47">
        <v>53</v>
      </c>
      <c r="L10" s="74">
        <v>-56</v>
      </c>
      <c r="M10" s="49">
        <v>42</v>
      </c>
      <c r="N10" s="50">
        <v>53</v>
      </c>
      <c r="O10" s="51">
        <v>95</v>
      </c>
      <c r="P10" s="52">
        <v>138.74318210066752</v>
      </c>
      <c r="Q10" s="53">
        <v>3</v>
      </c>
      <c r="R10"/>
      <c r="S10"/>
      <c r="T10"/>
      <c r="U10"/>
      <c r="Z10"/>
      <c r="AA10"/>
    </row>
    <row r="11" spans="1:27" ht="16" customHeight="1" x14ac:dyDescent="0.2">
      <c r="A11" s="42">
        <v>3</v>
      </c>
      <c r="B11" s="43" t="s">
        <v>162</v>
      </c>
      <c r="C11" s="44" t="s">
        <v>111</v>
      </c>
      <c r="D11" s="45">
        <v>2003</v>
      </c>
      <c r="E11" s="44" t="s">
        <v>161</v>
      </c>
      <c r="F11" s="46">
        <v>50.3</v>
      </c>
      <c r="G11" s="42">
        <v>53</v>
      </c>
      <c r="H11" s="47">
        <v>55</v>
      </c>
      <c r="I11" s="48">
        <v>57</v>
      </c>
      <c r="J11" s="42">
        <v>63</v>
      </c>
      <c r="K11" s="47">
        <v>66</v>
      </c>
      <c r="L11" s="48">
        <v>69</v>
      </c>
      <c r="M11" s="49">
        <v>57</v>
      </c>
      <c r="N11" s="50">
        <v>69</v>
      </c>
      <c r="O11" s="51">
        <v>126</v>
      </c>
      <c r="P11" s="52">
        <v>192.59834923864847</v>
      </c>
      <c r="Q11" s="53">
        <v>1</v>
      </c>
      <c r="R11"/>
      <c r="S11"/>
      <c r="T11"/>
      <c r="U11"/>
      <c r="Z11"/>
      <c r="AA11"/>
    </row>
    <row r="12" spans="1:27" ht="16" customHeight="1" x14ac:dyDescent="0.2">
      <c r="A12" s="42">
        <v>4</v>
      </c>
      <c r="B12" s="43" t="s">
        <v>160</v>
      </c>
      <c r="C12" s="44" t="s">
        <v>111</v>
      </c>
      <c r="D12" s="45">
        <v>2003</v>
      </c>
      <c r="E12" s="44" t="s">
        <v>144</v>
      </c>
      <c r="F12" s="46">
        <v>53.8</v>
      </c>
      <c r="G12" s="42">
        <v>49</v>
      </c>
      <c r="H12" s="47">
        <v>51</v>
      </c>
      <c r="I12" s="48">
        <v>53</v>
      </c>
      <c r="J12" s="42">
        <v>58</v>
      </c>
      <c r="K12" s="47">
        <v>61</v>
      </c>
      <c r="L12" s="48">
        <v>63</v>
      </c>
      <c r="M12" s="49">
        <v>53</v>
      </c>
      <c r="N12" s="50">
        <v>63</v>
      </c>
      <c r="O12" s="51">
        <v>116</v>
      </c>
      <c r="P12" s="52">
        <v>168.73572085301456</v>
      </c>
      <c r="Q12" s="53">
        <v>2</v>
      </c>
      <c r="R12"/>
      <c r="S12"/>
      <c r="T12"/>
      <c r="U12"/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49"/>
      <c r="N13" s="50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/>
      <c r="B14" s="43" t="s">
        <v>216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5"/>
      <c r="R14"/>
      <c r="S14"/>
      <c r="T14"/>
      <c r="U14"/>
      <c r="Z14"/>
      <c r="AA14"/>
    </row>
    <row r="15" spans="1:27" ht="16" customHeight="1" x14ac:dyDescent="0.2">
      <c r="A15" s="42">
        <v>5</v>
      </c>
      <c r="B15" s="43" t="s">
        <v>159</v>
      </c>
      <c r="C15" s="44" t="s">
        <v>111</v>
      </c>
      <c r="D15" s="45">
        <v>2003</v>
      </c>
      <c r="E15" s="44" t="s">
        <v>158</v>
      </c>
      <c r="F15" s="46">
        <v>62.9</v>
      </c>
      <c r="G15" s="42">
        <v>53</v>
      </c>
      <c r="H15" s="73">
        <v>-57</v>
      </c>
      <c r="I15" s="48">
        <v>57</v>
      </c>
      <c r="J15" s="42">
        <v>58</v>
      </c>
      <c r="K15" s="47">
        <v>63</v>
      </c>
      <c r="L15" s="74">
        <v>-65</v>
      </c>
      <c r="M15" s="49">
        <v>57</v>
      </c>
      <c r="N15" s="50">
        <v>63</v>
      </c>
      <c r="O15" s="51">
        <v>120</v>
      </c>
      <c r="P15" s="52">
        <v>157.42325881624791</v>
      </c>
      <c r="Q15" s="53">
        <v>2</v>
      </c>
      <c r="R15"/>
      <c r="S15"/>
      <c r="T15"/>
      <c r="U15"/>
      <c r="Z15"/>
      <c r="AA15"/>
    </row>
    <row r="16" spans="1:27" ht="16" customHeight="1" x14ac:dyDescent="0.2">
      <c r="A16" s="42">
        <v>6</v>
      </c>
      <c r="B16" s="43" t="s">
        <v>157</v>
      </c>
      <c r="C16" s="44" t="s">
        <v>111</v>
      </c>
      <c r="D16" s="45">
        <v>2002</v>
      </c>
      <c r="E16" s="44" t="s">
        <v>120</v>
      </c>
      <c r="F16" s="46">
        <v>62.1</v>
      </c>
      <c r="G16" s="42">
        <v>40</v>
      </c>
      <c r="H16" s="47">
        <v>45</v>
      </c>
      <c r="I16" s="48">
        <v>50</v>
      </c>
      <c r="J16" s="42">
        <v>50</v>
      </c>
      <c r="K16" s="47">
        <v>55</v>
      </c>
      <c r="L16" s="48">
        <v>60</v>
      </c>
      <c r="M16" s="56">
        <v>50</v>
      </c>
      <c r="N16" s="57">
        <v>60</v>
      </c>
      <c r="O16" s="51">
        <v>110</v>
      </c>
      <c r="P16" s="52">
        <v>145.4398811225816</v>
      </c>
      <c r="Q16" s="53">
        <v>3</v>
      </c>
      <c r="R16"/>
      <c r="S16"/>
      <c r="T16"/>
      <c r="U16"/>
      <c r="Z16"/>
      <c r="AA16"/>
    </row>
    <row r="17" spans="1:27" ht="16" customHeight="1" x14ac:dyDescent="0.2">
      <c r="A17" s="42">
        <v>7</v>
      </c>
      <c r="B17" s="43" t="s">
        <v>156</v>
      </c>
      <c r="C17" s="44" t="s">
        <v>111</v>
      </c>
      <c r="D17" s="45">
        <v>2003</v>
      </c>
      <c r="E17" s="44" t="s">
        <v>155</v>
      </c>
      <c r="F17" s="46">
        <v>63.6</v>
      </c>
      <c r="G17" s="42">
        <v>58</v>
      </c>
      <c r="H17" s="47">
        <v>62</v>
      </c>
      <c r="I17" s="74">
        <v>-66</v>
      </c>
      <c r="J17" s="75">
        <v>-79</v>
      </c>
      <c r="K17" s="47">
        <v>79</v>
      </c>
      <c r="L17" s="74">
        <v>-82</v>
      </c>
      <c r="M17" s="49">
        <v>62</v>
      </c>
      <c r="N17" s="50">
        <v>79</v>
      </c>
      <c r="O17" s="51">
        <v>141</v>
      </c>
      <c r="P17" s="52">
        <v>183.73984396596433</v>
      </c>
      <c r="Q17" s="53">
        <v>1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74"/>
      <c r="J18" s="75"/>
      <c r="K18" s="47"/>
      <c r="L18" s="74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x14ac:dyDescent="0.2">
      <c r="A19" s="42"/>
      <c r="B19" s="43" t="s">
        <v>217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9"/>
      <c r="N19" s="50"/>
      <c r="O19" s="51"/>
      <c r="P19" s="52"/>
      <c r="Q19" s="53"/>
      <c r="R19"/>
      <c r="S19"/>
      <c r="T19"/>
      <c r="U19"/>
      <c r="Z19"/>
      <c r="AA19"/>
    </row>
    <row r="20" spans="1:27" ht="16" customHeight="1" x14ac:dyDescent="0.2">
      <c r="A20" s="42">
        <v>8</v>
      </c>
      <c r="B20" s="43" t="s">
        <v>154</v>
      </c>
      <c r="C20" s="44" t="s">
        <v>111</v>
      </c>
      <c r="D20" s="45">
        <v>2003</v>
      </c>
      <c r="E20" s="44" t="s">
        <v>153</v>
      </c>
      <c r="F20" s="46">
        <v>69.5</v>
      </c>
      <c r="G20" s="42">
        <v>50</v>
      </c>
      <c r="H20" s="47">
        <v>53</v>
      </c>
      <c r="I20" s="48">
        <v>56</v>
      </c>
      <c r="J20" s="42">
        <v>65</v>
      </c>
      <c r="K20" s="47">
        <v>70</v>
      </c>
      <c r="L20" s="48">
        <v>73</v>
      </c>
      <c r="M20" s="49">
        <v>56</v>
      </c>
      <c r="N20" s="50">
        <v>73</v>
      </c>
      <c r="O20" s="51">
        <v>129</v>
      </c>
      <c r="P20" s="52">
        <v>159.81178449587361</v>
      </c>
      <c r="Q20" s="53">
        <v>1</v>
      </c>
      <c r="R20"/>
      <c r="S20"/>
      <c r="T20"/>
      <c r="U20"/>
      <c r="Z20"/>
      <c r="AA20"/>
    </row>
    <row r="21" spans="1:27" ht="16" customHeight="1" x14ac:dyDescent="0.2">
      <c r="A21" s="42">
        <v>10</v>
      </c>
      <c r="B21" s="43" t="s">
        <v>152</v>
      </c>
      <c r="C21" s="44" t="s">
        <v>111</v>
      </c>
      <c r="D21" s="45">
        <v>2002</v>
      </c>
      <c r="E21" s="44" t="s">
        <v>129</v>
      </c>
      <c r="F21" s="46">
        <v>69.900000000000006</v>
      </c>
      <c r="G21" s="42">
        <v>43</v>
      </c>
      <c r="H21" s="47">
        <v>46</v>
      </c>
      <c r="I21" s="74">
        <v>-50</v>
      </c>
      <c r="J21" s="75">
        <v>-60</v>
      </c>
      <c r="K21" s="47">
        <v>60</v>
      </c>
      <c r="L21" s="48">
        <v>65</v>
      </c>
      <c r="M21" s="49">
        <v>46</v>
      </c>
      <c r="N21" s="50">
        <v>65</v>
      </c>
      <c r="O21" s="51">
        <v>111</v>
      </c>
      <c r="P21" s="52">
        <v>137.08856759766408</v>
      </c>
      <c r="Q21" s="53">
        <v>2</v>
      </c>
      <c r="R21"/>
      <c r="S21"/>
      <c r="T21"/>
      <c r="U21"/>
      <c r="Z21"/>
      <c r="AA21"/>
    </row>
    <row r="22" spans="1:27" ht="16" customHeight="1" x14ac:dyDescent="0.2">
      <c r="A22" s="42"/>
      <c r="B22" s="43"/>
      <c r="C22" s="44"/>
      <c r="D22" s="45"/>
      <c r="E22" s="44"/>
      <c r="F22" s="46"/>
      <c r="G22" s="42"/>
      <c r="H22" s="47"/>
      <c r="I22" s="74"/>
      <c r="J22" s="75"/>
      <c r="K22" s="47"/>
      <c r="L22" s="48"/>
      <c r="M22" s="49"/>
      <c r="N22" s="50"/>
      <c r="O22" s="51"/>
      <c r="P22" s="52"/>
      <c r="Q22" s="53"/>
      <c r="R22"/>
      <c r="S22"/>
      <c r="T22"/>
      <c r="U22"/>
      <c r="Z22"/>
      <c r="AA22"/>
    </row>
    <row r="23" spans="1:27" ht="16" customHeight="1" x14ac:dyDescent="0.2">
      <c r="A23" s="42"/>
      <c r="B23" s="43" t="s">
        <v>218</v>
      </c>
      <c r="C23" s="44"/>
      <c r="D23" s="45"/>
      <c r="E23" s="44"/>
      <c r="F23" s="46"/>
      <c r="G23" s="42"/>
      <c r="H23" s="47"/>
      <c r="I23" s="48"/>
      <c r="J23" s="42"/>
      <c r="K23" s="47"/>
      <c r="L23" s="48"/>
      <c r="M23" s="49"/>
      <c r="N23" s="50"/>
      <c r="O23" s="51"/>
      <c r="P23" s="52"/>
      <c r="Q23" s="53"/>
      <c r="R23"/>
      <c r="S23"/>
      <c r="T23"/>
      <c r="U23"/>
      <c r="Z23"/>
      <c r="AA23"/>
    </row>
    <row r="24" spans="1:27" ht="16" customHeight="1" x14ac:dyDescent="0.2">
      <c r="A24" s="42">
        <v>11</v>
      </c>
      <c r="B24" s="43" t="s">
        <v>151</v>
      </c>
      <c r="C24" s="44" t="s">
        <v>111</v>
      </c>
      <c r="D24" s="45">
        <v>2002</v>
      </c>
      <c r="E24" s="44" t="s">
        <v>63</v>
      </c>
      <c r="F24" s="46">
        <v>75.2</v>
      </c>
      <c r="G24" s="42">
        <v>60</v>
      </c>
      <c r="H24" s="47">
        <v>63</v>
      </c>
      <c r="I24" s="74">
        <v>-65</v>
      </c>
      <c r="J24" s="75">
        <v>-73</v>
      </c>
      <c r="K24" s="73">
        <v>-73</v>
      </c>
      <c r="L24" s="74">
        <v>-73</v>
      </c>
      <c r="M24" s="56">
        <v>63</v>
      </c>
      <c r="N24" s="57" t="s">
        <v>49</v>
      </c>
      <c r="O24" s="51"/>
      <c r="P24" s="52"/>
      <c r="Q24" s="53"/>
      <c r="R24"/>
      <c r="S24"/>
      <c r="T24"/>
      <c r="U24"/>
      <c r="Z24"/>
      <c r="AA24"/>
    </row>
    <row r="25" spans="1:27" ht="16" customHeight="1" x14ac:dyDescent="0.2">
      <c r="A25" s="42">
        <v>12</v>
      </c>
      <c r="B25" s="43" t="s">
        <v>150</v>
      </c>
      <c r="C25" s="44" t="s">
        <v>111</v>
      </c>
      <c r="D25" s="45">
        <v>2002</v>
      </c>
      <c r="E25" s="44" t="s">
        <v>129</v>
      </c>
      <c r="F25" s="46">
        <v>71.400000000000006</v>
      </c>
      <c r="G25" s="75">
        <v>-60</v>
      </c>
      <c r="H25" s="47">
        <v>60</v>
      </c>
      <c r="I25" s="48">
        <v>64</v>
      </c>
      <c r="J25" s="42">
        <v>75</v>
      </c>
      <c r="K25" s="47">
        <v>80</v>
      </c>
      <c r="L25" s="74">
        <v>-83</v>
      </c>
      <c r="M25" s="49">
        <v>64</v>
      </c>
      <c r="N25" s="50">
        <v>80</v>
      </c>
      <c r="O25" s="51">
        <v>144</v>
      </c>
      <c r="P25" s="52">
        <v>175.85904072889372</v>
      </c>
      <c r="Q25" s="53">
        <v>1</v>
      </c>
      <c r="R25"/>
      <c r="S25"/>
      <c r="T25"/>
      <c r="U25"/>
      <c r="Z25"/>
      <c r="AA25"/>
    </row>
    <row r="26" spans="1:27" ht="16" customHeight="1" x14ac:dyDescent="0.2">
      <c r="A26" s="42"/>
      <c r="B26" s="43"/>
      <c r="C26" s="44"/>
      <c r="D26" s="45"/>
      <c r="E26" s="44"/>
      <c r="F26" s="46"/>
      <c r="G26" s="42"/>
      <c r="H26" s="47"/>
      <c r="I26" s="48"/>
      <c r="J26" s="42"/>
      <c r="K26" s="47"/>
      <c r="L26" s="48"/>
      <c r="M26" s="49"/>
      <c r="N26" s="50"/>
      <c r="O26" s="51"/>
      <c r="P26" s="52"/>
      <c r="Q26" s="53"/>
      <c r="R26"/>
      <c r="S26"/>
      <c r="T26"/>
      <c r="U26"/>
      <c r="Z26"/>
      <c r="AA26"/>
    </row>
    <row r="27" spans="1:27" ht="16" customHeight="1" thickBot="1" x14ac:dyDescent="0.25">
      <c r="A27" s="58"/>
      <c r="B27" s="59"/>
      <c r="C27" s="60"/>
      <c r="D27" s="61"/>
      <c r="E27" s="60"/>
      <c r="F27" s="62"/>
      <c r="G27" s="63"/>
      <c r="H27" s="64"/>
      <c r="I27" s="65"/>
      <c r="J27" s="63"/>
      <c r="K27" s="64"/>
      <c r="L27" s="65"/>
      <c r="M27" s="66"/>
      <c r="N27" s="67"/>
      <c r="O27" s="68"/>
      <c r="P27" s="69"/>
      <c r="Q27" s="70"/>
      <c r="R27"/>
      <c r="S27"/>
      <c r="T27"/>
      <c r="U27"/>
      <c r="Z27"/>
      <c r="AA27"/>
    </row>
    <row r="28" spans="1:27" ht="17" thickTop="1" x14ac:dyDescent="0.2">
      <c r="A28" s="157" t="s">
        <v>21</v>
      </c>
      <c r="B28" s="157"/>
      <c r="C28" s="157"/>
      <c r="D28" s="158" t="s">
        <v>22</v>
      </c>
      <c r="E28" s="158"/>
      <c r="F28" s="158"/>
      <c r="G28" s="158"/>
      <c r="H28" s="158"/>
      <c r="I28" s="158" t="s">
        <v>23</v>
      </c>
      <c r="J28" s="158"/>
      <c r="K28" s="158"/>
      <c r="L28" s="158"/>
      <c r="M28" s="158"/>
      <c r="N28" s="158"/>
      <c r="O28" s="10"/>
      <c r="P28" s="10"/>
      <c r="Q28" s="8"/>
    </row>
    <row r="29" spans="1:27" ht="20" customHeight="1" x14ac:dyDescent="0.2">
      <c r="A29" s="159"/>
      <c r="B29" s="152"/>
      <c r="C29" s="160"/>
      <c r="D29" s="161"/>
      <c r="E29" s="162"/>
      <c r="F29" s="162"/>
      <c r="G29" s="162"/>
      <c r="H29" s="162"/>
      <c r="I29" s="161"/>
      <c r="J29" s="162"/>
      <c r="K29" s="162"/>
      <c r="L29" s="162"/>
      <c r="M29" s="162"/>
      <c r="N29" s="163"/>
      <c r="O29" s="10"/>
      <c r="P29" s="10"/>
      <c r="Q29" s="8"/>
    </row>
    <row r="30" spans="1:27" s="3" customFormat="1" ht="50" customHeight="1" x14ac:dyDescent="0.2">
      <c r="A30" s="146" t="s">
        <v>24</v>
      </c>
      <c r="B30" s="147"/>
      <c r="C30" s="148"/>
      <c r="D30" s="149" t="s">
        <v>24</v>
      </c>
      <c r="E30" s="150"/>
      <c r="F30" s="150"/>
      <c r="G30" s="150"/>
      <c r="H30" s="150"/>
      <c r="I30" s="149" t="s">
        <v>24</v>
      </c>
      <c r="J30" s="150"/>
      <c r="K30" s="150"/>
      <c r="L30" s="150"/>
      <c r="M30" s="150"/>
      <c r="N30" s="151"/>
      <c r="O30" s="71"/>
      <c r="P30" s="71"/>
      <c r="Q30" s="72"/>
    </row>
    <row r="31" spans="1:27" ht="20" customHeight="1" x14ac:dyDescent="0.2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0"/>
      <c r="P31" s="10"/>
      <c r="Q31" s="8"/>
    </row>
    <row r="32" spans="1:27" x14ac:dyDescent="0.2">
      <c r="A32" s="153" t="s">
        <v>25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5"/>
      <c r="O32" s="10"/>
      <c r="P32" s="10"/>
      <c r="Q32" s="8"/>
    </row>
    <row r="33" spans="1:17" x14ac:dyDescent="0.2">
      <c r="A33" s="140"/>
      <c r="B33" s="140"/>
      <c r="C33" s="140"/>
      <c r="D33" s="140"/>
      <c r="E33" s="140"/>
      <c r="F33" s="156"/>
      <c r="G33" s="140"/>
      <c r="H33" s="140"/>
      <c r="I33" s="140"/>
      <c r="J33" s="140"/>
      <c r="K33" s="140"/>
      <c r="L33" s="140"/>
      <c r="M33" s="140"/>
      <c r="N33" s="140"/>
      <c r="O33" s="10"/>
      <c r="P33" s="10"/>
      <c r="Q33" s="8"/>
    </row>
    <row r="34" spans="1:17" x14ac:dyDescent="0.2">
      <c r="A34" s="143" t="s">
        <v>26</v>
      </c>
      <c r="B34" s="142"/>
      <c r="C34" s="142"/>
      <c r="D34" s="142"/>
      <c r="E34" s="142"/>
      <c r="F34" s="143"/>
      <c r="G34" s="143" t="s">
        <v>27</v>
      </c>
      <c r="H34" s="143"/>
      <c r="I34" s="143"/>
      <c r="J34" s="143"/>
      <c r="K34" s="143"/>
      <c r="L34" s="143"/>
      <c r="M34" s="143"/>
      <c r="N34" s="143"/>
      <c r="O34" s="142" t="s">
        <v>28</v>
      </c>
      <c r="P34" s="142"/>
      <c r="Q34" s="145"/>
    </row>
    <row r="35" spans="1:17" x14ac:dyDescent="0.2">
      <c r="A35" s="140"/>
      <c r="B35" s="141"/>
      <c r="C35" s="141"/>
      <c r="D35" s="141"/>
      <c r="E35" s="141"/>
      <c r="F35" s="141"/>
      <c r="G35" s="140"/>
      <c r="H35" s="141"/>
      <c r="I35" s="141"/>
      <c r="J35" s="141"/>
      <c r="K35" s="141"/>
      <c r="L35" s="141"/>
      <c r="M35" s="141"/>
      <c r="N35" s="141"/>
      <c r="O35" s="142"/>
      <c r="P35" s="142"/>
      <c r="Q35" s="142"/>
    </row>
    <row r="36" spans="1:17" x14ac:dyDescent="0.2">
      <c r="A36" s="76" t="s">
        <v>29</v>
      </c>
      <c r="B36" s="76"/>
      <c r="C36" s="76"/>
      <c r="D36" s="76"/>
      <c r="E36" s="76"/>
      <c r="F36" s="76"/>
      <c r="G36" s="143" t="s">
        <v>30</v>
      </c>
      <c r="H36" s="143"/>
      <c r="I36" s="10"/>
      <c r="J36" s="10"/>
      <c r="K36" s="10"/>
      <c r="L36" s="10"/>
      <c r="M36" s="10"/>
      <c r="N36" s="10"/>
      <c r="O36" s="10"/>
      <c r="P36" s="10"/>
      <c r="Q36" s="8"/>
    </row>
    <row r="37" spans="1:17" x14ac:dyDescent="0.2">
      <c r="A37" s="144"/>
      <c r="B37" s="144"/>
      <c r="C37" s="144"/>
      <c r="D37" s="144"/>
      <c r="E37" s="144"/>
      <c r="F37" s="144"/>
      <c r="G37" s="142"/>
      <c r="H37" s="142"/>
      <c r="I37" s="142"/>
      <c r="J37" s="142"/>
      <c r="K37" s="142"/>
      <c r="L37" s="142"/>
      <c r="M37" s="142"/>
      <c r="N37" s="142"/>
      <c r="O37" s="10"/>
      <c r="P37" s="10"/>
      <c r="Q37" s="8"/>
    </row>
    <row r="38" spans="1:17" x14ac:dyDescent="0.2">
      <c r="A38" s="76"/>
      <c r="B38" s="76"/>
      <c r="C38" s="76"/>
      <c r="D38" s="76"/>
      <c r="E38" s="76"/>
      <c r="F38" s="7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8"/>
    </row>
  </sheetData>
  <sheetProtection selectLockedCells="1"/>
  <dataConsolidate/>
  <mergeCells count="24">
    <mergeCell ref="A28:C28"/>
    <mergeCell ref="D28:H28"/>
    <mergeCell ref="I28:N28"/>
    <mergeCell ref="A29:C29"/>
    <mergeCell ref="D29:H29"/>
    <mergeCell ref="I29:N29"/>
    <mergeCell ref="O35:Q35"/>
    <mergeCell ref="G36:H36"/>
    <mergeCell ref="O34:Q34"/>
    <mergeCell ref="A30:C30"/>
    <mergeCell ref="D30:H30"/>
    <mergeCell ref="I30:N30"/>
    <mergeCell ref="A31:C31"/>
    <mergeCell ref="D31:H31"/>
    <mergeCell ref="I31:N31"/>
    <mergeCell ref="A32:N32"/>
    <mergeCell ref="A33:N33"/>
    <mergeCell ref="A34:F34"/>
    <mergeCell ref="A37:F37"/>
    <mergeCell ref="G37:N37"/>
    <mergeCell ref="G34:H34"/>
    <mergeCell ref="I34:N34"/>
    <mergeCell ref="A35:F35"/>
    <mergeCell ref="G35:N35"/>
  </mergeCells>
  <dataValidations count="4"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7" xr:uid="{00000000-0002-0000-0100-000002000000}">
      <formula1>1</formula1>
      <formula2>999</formula2>
    </dataValidation>
    <dataValidation type="whole" allowBlank="1" sqref="G6:L27" xr:uid="{00000000-0002-0000-0100-000003000000}">
      <formula1>0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6:C27" xr:uid="{00000000-0002-0000-01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6:A27" xr:uid="{00000000-0002-0000-01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2C46-8D3A-436D-97B6-1BA4E67AEC34}">
  <sheetPr>
    <pageSetUpPr fitToPage="1"/>
  </sheetPr>
  <dimension ref="A1:AA29"/>
  <sheetViews>
    <sheetView zoomScale="94" zoomScaleNormal="94" workbookViewId="0">
      <selection activeCell="B16" sqref="B16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220</v>
      </c>
      <c r="G2" s="10"/>
      <c r="H2" s="10"/>
      <c r="I2" s="11" t="s">
        <v>2</v>
      </c>
      <c r="J2" s="13" t="s">
        <v>148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291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147</v>
      </c>
      <c r="C6" s="44" t="s">
        <v>111</v>
      </c>
      <c r="D6" s="45">
        <v>2001</v>
      </c>
      <c r="E6" s="44" t="s">
        <v>146</v>
      </c>
      <c r="F6" s="46">
        <v>54.4</v>
      </c>
      <c r="G6" s="42">
        <v>55</v>
      </c>
      <c r="H6" s="73">
        <v>-60</v>
      </c>
      <c r="I6" s="74">
        <v>-61</v>
      </c>
      <c r="J6" s="42">
        <v>65</v>
      </c>
      <c r="K6" s="47">
        <v>70</v>
      </c>
      <c r="L6" s="74">
        <v>-75</v>
      </c>
      <c r="M6" s="49">
        <v>55</v>
      </c>
      <c r="N6" s="50">
        <v>70</v>
      </c>
      <c r="O6" s="51">
        <v>125</v>
      </c>
      <c r="P6" s="52">
        <v>180.40031552938183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/>
      <c r="B7" s="43"/>
      <c r="C7" s="44"/>
      <c r="D7" s="45"/>
      <c r="E7" s="44"/>
      <c r="F7" s="46"/>
      <c r="G7" s="42"/>
      <c r="H7" s="73"/>
      <c r="I7" s="74"/>
      <c r="J7" s="42"/>
      <c r="K7" s="47"/>
      <c r="L7" s="74"/>
      <c r="M7" s="49"/>
      <c r="N7" s="50"/>
      <c r="O7" s="51"/>
      <c r="P7" s="52"/>
      <c r="Q7" s="53"/>
      <c r="R7"/>
      <c r="S7"/>
      <c r="T7"/>
      <c r="U7"/>
      <c r="Z7"/>
      <c r="AA7"/>
    </row>
    <row r="8" spans="1:27" ht="16" customHeight="1" x14ac:dyDescent="0.2">
      <c r="A8" s="42"/>
      <c r="B8" s="54" t="s">
        <v>292</v>
      </c>
      <c r="C8" s="44"/>
      <c r="D8" s="45"/>
      <c r="E8" s="44"/>
      <c r="F8" s="46"/>
      <c r="G8" s="42"/>
      <c r="H8" s="47"/>
      <c r="I8" s="48"/>
      <c r="J8" s="42"/>
      <c r="K8" s="47"/>
      <c r="L8" s="48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>
        <v>2</v>
      </c>
      <c r="B9" s="54" t="s">
        <v>145</v>
      </c>
      <c r="C9" s="44" t="s">
        <v>111</v>
      </c>
      <c r="D9" s="45">
        <v>1999</v>
      </c>
      <c r="E9" s="44" t="s">
        <v>144</v>
      </c>
      <c r="F9" s="46">
        <v>58</v>
      </c>
      <c r="G9" s="42">
        <v>50</v>
      </c>
      <c r="H9" s="73">
        <v>-53</v>
      </c>
      <c r="I9" s="74">
        <v>-53</v>
      </c>
      <c r="J9" s="42">
        <v>56</v>
      </c>
      <c r="K9" s="47">
        <v>60</v>
      </c>
      <c r="L9" s="48">
        <v>64</v>
      </c>
      <c r="M9" s="49">
        <v>50</v>
      </c>
      <c r="N9" s="50">
        <v>64</v>
      </c>
      <c r="O9" s="51">
        <v>114</v>
      </c>
      <c r="P9" s="52">
        <v>157.46134743283039</v>
      </c>
      <c r="Q9" s="53">
        <v>1</v>
      </c>
      <c r="R9"/>
      <c r="S9"/>
      <c r="T9"/>
      <c r="U9"/>
      <c r="Z9"/>
      <c r="AA9"/>
    </row>
    <row r="10" spans="1:27" ht="16" customHeight="1" x14ac:dyDescent="0.2">
      <c r="A10" s="42"/>
      <c r="B10" s="43"/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/>
      <c r="B11" s="43" t="s">
        <v>293</v>
      </c>
      <c r="C11" s="44"/>
      <c r="D11" s="45"/>
      <c r="E11" s="44"/>
      <c r="F11" s="46"/>
      <c r="G11" s="42"/>
      <c r="H11" s="47"/>
      <c r="I11" s="48"/>
      <c r="J11" s="42"/>
      <c r="K11" s="47"/>
      <c r="L11" s="48"/>
      <c r="M11" s="49"/>
      <c r="N11" s="50"/>
      <c r="O11" s="51"/>
      <c r="P11" s="52"/>
      <c r="Q11" s="55"/>
      <c r="R11"/>
      <c r="S11"/>
      <c r="T11"/>
      <c r="U11"/>
      <c r="Z11"/>
      <c r="AA11"/>
    </row>
    <row r="12" spans="1:27" ht="16" customHeight="1" x14ac:dyDescent="0.2">
      <c r="A12" s="42">
        <v>4</v>
      </c>
      <c r="B12" s="43" t="s">
        <v>143</v>
      </c>
      <c r="C12" s="44" t="s">
        <v>111</v>
      </c>
      <c r="D12" s="45">
        <v>2000</v>
      </c>
      <c r="E12" s="44" t="s">
        <v>120</v>
      </c>
      <c r="F12" s="46">
        <v>70.2</v>
      </c>
      <c r="G12" s="42">
        <v>60</v>
      </c>
      <c r="H12" s="73">
        <v>-63</v>
      </c>
      <c r="I12" s="48">
        <v>63</v>
      </c>
      <c r="J12" s="42">
        <v>74</v>
      </c>
      <c r="K12" s="47">
        <v>78</v>
      </c>
      <c r="L12" s="48">
        <v>81</v>
      </c>
      <c r="M12" s="49">
        <v>63</v>
      </c>
      <c r="N12" s="50">
        <v>81</v>
      </c>
      <c r="O12" s="51">
        <v>144</v>
      </c>
      <c r="P12" s="52">
        <v>177.43794415502364</v>
      </c>
      <c r="Q12" s="53">
        <v>1</v>
      </c>
      <c r="R12"/>
      <c r="S12"/>
      <c r="T12"/>
      <c r="U12"/>
      <c r="Z12"/>
      <c r="AA12"/>
    </row>
    <row r="13" spans="1:27" ht="16" customHeight="1" x14ac:dyDescent="0.2">
      <c r="A13" s="42">
        <v>5</v>
      </c>
      <c r="B13" s="43" t="s">
        <v>142</v>
      </c>
      <c r="C13" s="44" t="s">
        <v>111</v>
      </c>
      <c r="D13" s="45">
        <v>2001</v>
      </c>
      <c r="E13" s="44" t="s">
        <v>141</v>
      </c>
      <c r="F13" s="46">
        <v>66.900000000000006</v>
      </c>
      <c r="G13" s="42">
        <v>57</v>
      </c>
      <c r="H13" s="73">
        <v>-63</v>
      </c>
      <c r="I13" s="48">
        <v>66</v>
      </c>
      <c r="J13" s="42">
        <v>65</v>
      </c>
      <c r="K13" s="73">
        <v>-70</v>
      </c>
      <c r="L13" s="74">
        <v>-72</v>
      </c>
      <c r="M13" s="56">
        <v>66</v>
      </c>
      <c r="N13" s="57">
        <v>65</v>
      </c>
      <c r="O13" s="51">
        <v>131</v>
      </c>
      <c r="P13" s="52">
        <v>165.74700572559598</v>
      </c>
      <c r="Q13" s="53">
        <v>2</v>
      </c>
      <c r="R13"/>
      <c r="S13"/>
      <c r="T13"/>
      <c r="U13"/>
      <c r="Z13"/>
      <c r="AA13"/>
    </row>
    <row r="14" spans="1:27" ht="16" customHeight="1" x14ac:dyDescent="0.2">
      <c r="A14" s="42"/>
      <c r="B14" s="43"/>
      <c r="C14" s="44"/>
      <c r="D14" s="45"/>
      <c r="E14" s="44"/>
      <c r="F14" s="46"/>
      <c r="G14" s="42"/>
      <c r="H14" s="73"/>
      <c r="I14" s="48"/>
      <c r="J14" s="42"/>
      <c r="K14" s="73"/>
      <c r="L14" s="74"/>
      <c r="M14" s="56"/>
      <c r="N14" s="57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/>
      <c r="B15" s="43" t="s">
        <v>294</v>
      </c>
      <c r="C15" s="44"/>
      <c r="D15" s="45"/>
      <c r="E15" s="44"/>
      <c r="F15" s="46"/>
      <c r="G15" s="42"/>
      <c r="H15" s="47"/>
      <c r="I15" s="48"/>
      <c r="J15" s="42"/>
      <c r="K15" s="47"/>
      <c r="L15" s="48"/>
      <c r="M15" s="49"/>
      <c r="N15" s="50"/>
      <c r="O15" s="51"/>
      <c r="P15" s="52"/>
      <c r="Q15" s="53"/>
      <c r="R15"/>
      <c r="S15"/>
      <c r="T15"/>
      <c r="U15"/>
      <c r="Z15"/>
      <c r="AA15"/>
    </row>
    <row r="16" spans="1:27" ht="16" customHeight="1" x14ac:dyDescent="0.2">
      <c r="A16" s="42">
        <v>6</v>
      </c>
      <c r="B16" s="43" t="s">
        <v>140</v>
      </c>
      <c r="C16" s="44" t="s">
        <v>111</v>
      </c>
      <c r="D16" s="45">
        <v>2000</v>
      </c>
      <c r="E16" s="44" t="s">
        <v>127</v>
      </c>
      <c r="F16" s="46">
        <v>75</v>
      </c>
      <c r="G16" s="42">
        <v>58</v>
      </c>
      <c r="H16" s="47">
        <v>61</v>
      </c>
      <c r="I16" s="74">
        <v>-63</v>
      </c>
      <c r="J16" s="42">
        <v>75</v>
      </c>
      <c r="K16" s="73">
        <v>-78</v>
      </c>
      <c r="L16" s="74">
        <v>-78</v>
      </c>
      <c r="M16" s="49">
        <v>61</v>
      </c>
      <c r="N16" s="50">
        <v>75</v>
      </c>
      <c r="O16" s="51">
        <v>136</v>
      </c>
      <c r="P16" s="52">
        <v>162.01540894684209</v>
      </c>
      <c r="Q16" s="53">
        <v>1</v>
      </c>
      <c r="R16"/>
      <c r="S16"/>
      <c r="T16"/>
      <c r="U16"/>
      <c r="Z16"/>
      <c r="AA16"/>
    </row>
    <row r="17" spans="1:27" ht="16" customHeight="1" x14ac:dyDescent="0.2">
      <c r="A17" s="42"/>
      <c r="B17" s="43"/>
      <c r="C17" s="44"/>
      <c r="D17" s="45"/>
      <c r="E17" s="44"/>
      <c r="F17" s="46"/>
      <c r="G17" s="42"/>
      <c r="H17" s="47"/>
      <c r="I17" s="48"/>
      <c r="J17" s="42"/>
      <c r="K17" s="47"/>
      <c r="L17" s="48"/>
      <c r="M17" s="49"/>
      <c r="N17" s="50"/>
      <c r="O17" s="51"/>
      <c r="P17" s="52"/>
      <c r="Q17" s="53"/>
      <c r="R17"/>
      <c r="S17"/>
      <c r="T17"/>
      <c r="U17"/>
      <c r="Z17"/>
      <c r="AA17"/>
    </row>
    <row r="18" spans="1:27" ht="16" customHeight="1" thickBot="1" x14ac:dyDescent="0.25">
      <c r="A18" s="58"/>
      <c r="B18" s="59"/>
      <c r="C18" s="60"/>
      <c r="D18" s="61"/>
      <c r="E18" s="60"/>
      <c r="F18" s="62"/>
      <c r="G18" s="63"/>
      <c r="H18" s="64"/>
      <c r="I18" s="65"/>
      <c r="J18" s="63"/>
      <c r="K18" s="64"/>
      <c r="L18" s="65"/>
      <c r="M18" s="66"/>
      <c r="N18" s="67"/>
      <c r="O18" s="68"/>
      <c r="P18" s="69"/>
      <c r="Q18" s="70"/>
      <c r="R18"/>
      <c r="S18"/>
      <c r="T18"/>
      <c r="U18"/>
      <c r="Z18"/>
      <c r="AA18"/>
    </row>
    <row r="19" spans="1:27" ht="17" thickTop="1" x14ac:dyDescent="0.2">
      <c r="A19" s="157" t="s">
        <v>21</v>
      </c>
      <c r="B19" s="157"/>
      <c r="C19" s="157"/>
      <c r="D19" s="158" t="s">
        <v>22</v>
      </c>
      <c r="E19" s="158"/>
      <c r="F19" s="158"/>
      <c r="G19" s="158"/>
      <c r="H19" s="158"/>
      <c r="I19" s="158" t="s">
        <v>23</v>
      </c>
      <c r="J19" s="158"/>
      <c r="K19" s="158"/>
      <c r="L19" s="158"/>
      <c r="M19" s="158"/>
      <c r="N19" s="158"/>
      <c r="O19" s="10"/>
      <c r="P19" s="10"/>
      <c r="Q19" s="8"/>
    </row>
    <row r="20" spans="1:27" ht="20" customHeight="1" x14ac:dyDescent="0.2">
      <c r="A20" s="159"/>
      <c r="B20" s="152"/>
      <c r="C20" s="160"/>
      <c r="D20" s="161"/>
      <c r="E20" s="162"/>
      <c r="F20" s="162"/>
      <c r="G20" s="162"/>
      <c r="H20" s="162"/>
      <c r="I20" s="161"/>
      <c r="J20" s="162"/>
      <c r="K20" s="162"/>
      <c r="L20" s="162"/>
      <c r="M20" s="162"/>
      <c r="N20" s="163"/>
      <c r="O20" s="10"/>
      <c r="P20" s="10"/>
      <c r="Q20" s="8"/>
    </row>
    <row r="21" spans="1:27" s="3" customFormat="1" ht="50" customHeight="1" x14ac:dyDescent="0.2">
      <c r="A21" s="146" t="s">
        <v>24</v>
      </c>
      <c r="B21" s="147"/>
      <c r="C21" s="148"/>
      <c r="D21" s="149" t="s">
        <v>24</v>
      </c>
      <c r="E21" s="150"/>
      <c r="F21" s="150"/>
      <c r="G21" s="150"/>
      <c r="H21" s="150"/>
      <c r="I21" s="149" t="s">
        <v>24</v>
      </c>
      <c r="J21" s="150"/>
      <c r="K21" s="150"/>
      <c r="L21" s="150"/>
      <c r="M21" s="150"/>
      <c r="N21" s="151"/>
      <c r="O21" s="71"/>
      <c r="P21" s="71"/>
      <c r="Q21" s="72"/>
    </row>
    <row r="22" spans="1:27" ht="20" customHeight="1" x14ac:dyDescent="0.2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0"/>
      <c r="P22" s="10"/>
      <c r="Q22" s="8"/>
    </row>
    <row r="23" spans="1:27" x14ac:dyDescent="0.2">
      <c r="A23" s="153" t="s">
        <v>25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0"/>
      <c r="P23" s="10"/>
      <c r="Q23" s="8"/>
    </row>
    <row r="24" spans="1:27" x14ac:dyDescent="0.2">
      <c r="A24" s="140"/>
      <c r="B24" s="140"/>
      <c r="C24" s="140"/>
      <c r="D24" s="140"/>
      <c r="E24" s="140"/>
      <c r="F24" s="156"/>
      <c r="G24" s="140"/>
      <c r="H24" s="140"/>
      <c r="I24" s="140"/>
      <c r="J24" s="140"/>
      <c r="K24" s="140"/>
      <c r="L24" s="140"/>
      <c r="M24" s="140"/>
      <c r="N24" s="140"/>
      <c r="O24" s="10"/>
      <c r="P24" s="10"/>
      <c r="Q24" s="8"/>
    </row>
    <row r="25" spans="1:27" x14ac:dyDescent="0.2">
      <c r="A25" s="143" t="s">
        <v>26</v>
      </c>
      <c r="B25" s="142"/>
      <c r="C25" s="142"/>
      <c r="D25" s="142"/>
      <c r="E25" s="142"/>
      <c r="F25" s="143"/>
      <c r="G25" s="143" t="s">
        <v>27</v>
      </c>
      <c r="H25" s="143"/>
      <c r="I25" s="143"/>
      <c r="J25" s="143"/>
      <c r="K25" s="143"/>
      <c r="L25" s="143"/>
      <c r="M25" s="143"/>
      <c r="N25" s="143"/>
      <c r="O25" s="142" t="s">
        <v>28</v>
      </c>
      <c r="P25" s="142"/>
      <c r="Q25" s="145"/>
    </row>
    <row r="26" spans="1:27" x14ac:dyDescent="0.2">
      <c r="A26" s="140"/>
      <c r="B26" s="141"/>
      <c r="C26" s="141"/>
      <c r="D26" s="141"/>
      <c r="E26" s="141"/>
      <c r="F26" s="141"/>
      <c r="G26" s="140"/>
      <c r="H26" s="141"/>
      <c r="I26" s="141"/>
      <c r="J26" s="141"/>
      <c r="K26" s="141"/>
      <c r="L26" s="141"/>
      <c r="M26" s="141"/>
      <c r="N26" s="141"/>
      <c r="O26" s="142"/>
      <c r="P26" s="142"/>
      <c r="Q26" s="142"/>
    </row>
    <row r="27" spans="1:27" x14ac:dyDescent="0.2">
      <c r="A27" s="76" t="s">
        <v>29</v>
      </c>
      <c r="B27" s="76"/>
      <c r="C27" s="76"/>
      <c r="D27" s="76"/>
      <c r="E27" s="76"/>
      <c r="F27" s="76"/>
      <c r="G27" s="143" t="s">
        <v>30</v>
      </c>
      <c r="H27" s="143"/>
      <c r="I27" s="10"/>
      <c r="J27" s="10"/>
      <c r="K27" s="10"/>
      <c r="L27" s="10"/>
      <c r="M27" s="10"/>
      <c r="N27" s="10"/>
      <c r="O27" s="10"/>
      <c r="P27" s="10"/>
      <c r="Q27" s="8"/>
    </row>
    <row r="28" spans="1:27" x14ac:dyDescent="0.2">
      <c r="A28" s="144"/>
      <c r="B28" s="144"/>
      <c r="C28" s="144"/>
      <c r="D28" s="144"/>
      <c r="E28" s="144"/>
      <c r="F28" s="144"/>
      <c r="G28" s="142"/>
      <c r="H28" s="142"/>
      <c r="I28" s="142"/>
      <c r="J28" s="142"/>
      <c r="K28" s="142"/>
      <c r="L28" s="142"/>
      <c r="M28" s="142"/>
      <c r="N28" s="142"/>
      <c r="O28" s="10"/>
      <c r="P28" s="10"/>
      <c r="Q28" s="8"/>
    </row>
    <row r="29" spans="1:27" x14ac:dyDescent="0.2">
      <c r="A29" s="76"/>
      <c r="B29" s="76"/>
      <c r="C29" s="76"/>
      <c r="D29" s="76"/>
      <c r="E29" s="76"/>
      <c r="F29" s="76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/>
    </row>
  </sheetData>
  <sheetProtection selectLockedCells="1"/>
  <dataConsolidate/>
  <mergeCells count="24">
    <mergeCell ref="A19:C19"/>
    <mergeCell ref="D19:H19"/>
    <mergeCell ref="I19:N19"/>
    <mergeCell ref="A20:C20"/>
    <mergeCell ref="D20:H20"/>
    <mergeCell ref="I20:N20"/>
    <mergeCell ref="O26:Q26"/>
    <mergeCell ref="G27:H27"/>
    <mergeCell ref="O25:Q25"/>
    <mergeCell ref="A21:C21"/>
    <mergeCell ref="D21:H21"/>
    <mergeCell ref="I21:N21"/>
    <mergeCell ref="A22:C22"/>
    <mergeCell ref="D22:H22"/>
    <mergeCell ref="I22:N22"/>
    <mergeCell ref="A23:N23"/>
    <mergeCell ref="A24:N24"/>
    <mergeCell ref="A25:F25"/>
    <mergeCell ref="A28:F28"/>
    <mergeCell ref="G28:N28"/>
    <mergeCell ref="G25:H25"/>
    <mergeCell ref="I25:N25"/>
    <mergeCell ref="A26:F26"/>
    <mergeCell ref="G26:N26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00000000-0002-0000-0200-000004000000}">
      <formula1>10</formula1>
      <formula2>999.99</formula2>
    </dataValidation>
    <dataValidation type="whole" allowBlank="1" sqref="G5:L18" xr:uid="{00000000-0002-0000-0200-000003000000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18" xr:uid="{00000000-0002-0000-0200-000002000000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18" xr:uid="{00000000-0002-0000-02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18" xr:uid="{00000000-0002-0000-02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CD2F8-709F-47B0-B157-65119EB4802C}">
  <sheetPr codeName="Sheet9">
    <pageSetUpPr fitToPage="1"/>
  </sheetPr>
  <dimension ref="A1:AA39"/>
  <sheetViews>
    <sheetView zoomScale="93" zoomScaleNormal="93" workbookViewId="0">
      <selection activeCell="C10" sqref="C10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221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</row>
    <row r="5" spans="1:27" ht="16" customHeight="1" thickTop="1" x14ac:dyDescent="0.2">
      <c r="A5" s="30"/>
      <c r="B5" s="31" t="s">
        <v>222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Z5"/>
      <c r="AA5"/>
    </row>
    <row r="6" spans="1:27" ht="16" customHeight="1" x14ac:dyDescent="0.2">
      <c r="A6" s="42">
        <v>1</v>
      </c>
      <c r="B6" s="43" t="s">
        <v>110</v>
      </c>
      <c r="C6" s="44" t="s">
        <v>111</v>
      </c>
      <c r="D6" s="45">
        <v>1997</v>
      </c>
      <c r="E6" s="44" t="s">
        <v>112</v>
      </c>
      <c r="F6" s="46">
        <v>54.7</v>
      </c>
      <c r="G6" s="42">
        <v>55</v>
      </c>
      <c r="H6" s="47">
        <v>58</v>
      </c>
      <c r="I6" s="74">
        <v>-63</v>
      </c>
      <c r="J6" s="42">
        <v>68</v>
      </c>
      <c r="K6" s="73">
        <v>-71</v>
      </c>
      <c r="L6" s="74">
        <v>-71</v>
      </c>
      <c r="M6" s="49">
        <v>58</v>
      </c>
      <c r="N6" s="50">
        <v>68</v>
      </c>
      <c r="O6" s="51">
        <v>126</v>
      </c>
      <c r="P6" s="52">
        <v>181.14007930806929</v>
      </c>
      <c r="Q6" s="53">
        <v>2</v>
      </c>
      <c r="Z6"/>
      <c r="AA6"/>
    </row>
    <row r="7" spans="1:27" ht="16" customHeight="1" x14ac:dyDescent="0.2">
      <c r="A7" s="42">
        <v>2</v>
      </c>
      <c r="B7" s="54" t="s">
        <v>113</v>
      </c>
      <c r="C7" s="44" t="s">
        <v>111</v>
      </c>
      <c r="D7" s="45">
        <v>1996</v>
      </c>
      <c r="E7" s="44" t="s">
        <v>114</v>
      </c>
      <c r="F7" s="46">
        <v>54.9</v>
      </c>
      <c r="G7" s="42">
        <v>70</v>
      </c>
      <c r="H7" s="47">
        <v>73</v>
      </c>
      <c r="I7" s="74">
        <v>-77</v>
      </c>
      <c r="J7" s="42">
        <v>89</v>
      </c>
      <c r="K7" s="47">
        <v>92</v>
      </c>
      <c r="L7" s="48">
        <v>94</v>
      </c>
      <c r="M7" s="49">
        <v>73</v>
      </c>
      <c r="N7" s="50">
        <v>94</v>
      </c>
      <c r="O7" s="51">
        <v>167</v>
      </c>
      <c r="P7" s="52">
        <v>239.46847810723682</v>
      </c>
      <c r="Q7" s="53">
        <v>1</v>
      </c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42"/>
      <c r="H8" s="47"/>
      <c r="I8" s="74"/>
      <c r="J8" s="42"/>
      <c r="K8" s="47"/>
      <c r="L8" s="48"/>
      <c r="M8" s="49"/>
      <c r="N8" s="50"/>
      <c r="O8" s="51"/>
      <c r="P8" s="52"/>
      <c r="Q8" s="53"/>
      <c r="Z8"/>
      <c r="AA8"/>
    </row>
    <row r="9" spans="1:27" ht="16" customHeight="1" x14ac:dyDescent="0.2">
      <c r="A9" s="42"/>
      <c r="B9" s="54" t="s">
        <v>223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Z9"/>
      <c r="AA9"/>
    </row>
    <row r="10" spans="1:27" ht="16" customHeight="1" x14ac:dyDescent="0.2">
      <c r="A10" s="42">
        <v>3</v>
      </c>
      <c r="B10" s="43" t="s">
        <v>115</v>
      </c>
      <c r="C10" s="44" t="s">
        <v>111</v>
      </c>
      <c r="D10" s="45">
        <v>1997</v>
      </c>
      <c r="E10" s="44" t="s">
        <v>116</v>
      </c>
      <c r="F10" s="46">
        <v>63.2</v>
      </c>
      <c r="G10" s="42">
        <v>57</v>
      </c>
      <c r="H10" s="47">
        <v>60</v>
      </c>
      <c r="I10" s="48">
        <v>63</v>
      </c>
      <c r="J10" s="42">
        <v>78</v>
      </c>
      <c r="K10" s="47">
        <v>81</v>
      </c>
      <c r="L10" s="74">
        <v>-84</v>
      </c>
      <c r="M10" s="49">
        <v>63</v>
      </c>
      <c r="N10" s="50">
        <v>81</v>
      </c>
      <c r="O10" s="51">
        <v>144</v>
      </c>
      <c r="P10" s="52">
        <v>188.3638020455694</v>
      </c>
      <c r="Q10" s="53">
        <v>1</v>
      </c>
      <c r="Z10"/>
      <c r="AA10"/>
    </row>
    <row r="11" spans="1:27" ht="16" customHeight="1" x14ac:dyDescent="0.2">
      <c r="A11" s="42">
        <v>4</v>
      </c>
      <c r="B11" s="43" t="s">
        <v>117</v>
      </c>
      <c r="C11" s="44" t="s">
        <v>111</v>
      </c>
      <c r="D11" s="45">
        <v>1996</v>
      </c>
      <c r="E11" s="44" t="s">
        <v>118</v>
      </c>
      <c r="F11" s="46">
        <v>62.4</v>
      </c>
      <c r="G11" s="42">
        <v>55</v>
      </c>
      <c r="H11" s="47">
        <v>58</v>
      </c>
      <c r="I11" s="48">
        <v>61</v>
      </c>
      <c r="J11" s="42">
        <v>75</v>
      </c>
      <c r="K11" s="47">
        <v>80</v>
      </c>
      <c r="L11" s="74">
        <v>-83</v>
      </c>
      <c r="M11" s="49">
        <v>61</v>
      </c>
      <c r="N11" s="50">
        <v>80</v>
      </c>
      <c r="O11" s="51">
        <v>141</v>
      </c>
      <c r="P11" s="52">
        <v>185.87584435095084</v>
      </c>
      <c r="Q11" s="53">
        <v>2</v>
      </c>
      <c r="Z11"/>
      <c r="AA11"/>
    </row>
    <row r="12" spans="1:27" ht="16" customHeight="1" x14ac:dyDescent="0.2">
      <c r="A12" s="42">
        <v>5</v>
      </c>
      <c r="B12" s="43" t="s">
        <v>119</v>
      </c>
      <c r="C12" s="44" t="s">
        <v>111</v>
      </c>
      <c r="D12" s="45">
        <v>1996</v>
      </c>
      <c r="E12" s="44" t="s">
        <v>120</v>
      </c>
      <c r="F12" s="46">
        <v>62.2</v>
      </c>
      <c r="G12" s="42">
        <v>55</v>
      </c>
      <c r="H12" s="47">
        <v>58</v>
      </c>
      <c r="I12" s="48">
        <v>60</v>
      </c>
      <c r="J12" s="75">
        <v>-70</v>
      </c>
      <c r="K12" s="47">
        <v>70</v>
      </c>
      <c r="L12" s="74">
        <v>-73</v>
      </c>
      <c r="M12" s="49">
        <v>60</v>
      </c>
      <c r="N12" s="50">
        <v>70</v>
      </c>
      <c r="O12" s="51">
        <v>130</v>
      </c>
      <c r="P12" s="52">
        <v>171.71321930881146</v>
      </c>
      <c r="Q12" s="55">
        <v>3</v>
      </c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48"/>
      <c r="J13" s="75"/>
      <c r="K13" s="47"/>
      <c r="L13" s="74"/>
      <c r="M13" s="49"/>
      <c r="N13" s="50"/>
      <c r="O13" s="51"/>
      <c r="P13" s="52"/>
      <c r="Q13" s="55"/>
      <c r="Z13"/>
      <c r="AA13"/>
    </row>
    <row r="14" spans="1:27" ht="16" customHeight="1" x14ac:dyDescent="0.2">
      <c r="A14" s="42"/>
      <c r="B14" s="43" t="s">
        <v>224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Z14"/>
      <c r="AA14"/>
    </row>
    <row r="15" spans="1:27" ht="16" customHeight="1" x14ac:dyDescent="0.2">
      <c r="A15" s="42">
        <v>6</v>
      </c>
      <c r="B15" s="43" t="s">
        <v>121</v>
      </c>
      <c r="C15" s="44" t="s">
        <v>111</v>
      </c>
      <c r="D15" s="45">
        <v>1996</v>
      </c>
      <c r="E15" s="44" t="s">
        <v>122</v>
      </c>
      <c r="F15" s="46">
        <v>67.8</v>
      </c>
      <c r="G15" s="75">
        <v>-64</v>
      </c>
      <c r="H15" s="47">
        <v>64</v>
      </c>
      <c r="I15" s="48">
        <v>67</v>
      </c>
      <c r="J15" s="42">
        <v>77</v>
      </c>
      <c r="K15" s="73">
        <v>-81</v>
      </c>
      <c r="L15" s="48">
        <v>81</v>
      </c>
      <c r="M15" s="56">
        <v>67</v>
      </c>
      <c r="N15" s="57">
        <v>81</v>
      </c>
      <c r="O15" s="51">
        <v>148</v>
      </c>
      <c r="P15" s="52">
        <v>185.85677930725828</v>
      </c>
      <c r="Q15" s="53">
        <v>2</v>
      </c>
      <c r="Z15"/>
      <c r="AA15"/>
    </row>
    <row r="16" spans="1:27" ht="16" customHeight="1" x14ac:dyDescent="0.2">
      <c r="A16" s="42">
        <v>7</v>
      </c>
      <c r="B16" s="43" t="s">
        <v>123</v>
      </c>
      <c r="C16" s="44" t="s">
        <v>111</v>
      </c>
      <c r="D16" s="45">
        <v>1997</v>
      </c>
      <c r="E16" s="44" t="s">
        <v>63</v>
      </c>
      <c r="F16" s="46">
        <v>69.2</v>
      </c>
      <c r="G16" s="42">
        <v>70</v>
      </c>
      <c r="H16" s="47">
        <v>75</v>
      </c>
      <c r="I16" s="74">
        <v>-80</v>
      </c>
      <c r="J16" s="42">
        <v>90</v>
      </c>
      <c r="K16" s="47">
        <v>95</v>
      </c>
      <c r="L16" s="48">
        <v>98</v>
      </c>
      <c r="M16" s="49">
        <v>75</v>
      </c>
      <c r="N16" s="50">
        <v>98</v>
      </c>
      <c r="O16" s="51">
        <v>173</v>
      </c>
      <c r="P16" s="52">
        <v>214.82376563423233</v>
      </c>
      <c r="Q16" s="53">
        <v>1</v>
      </c>
      <c r="Z16"/>
      <c r="AA16"/>
    </row>
    <row r="17" spans="1:27" ht="16" customHeight="1" x14ac:dyDescent="0.2">
      <c r="A17" s="42">
        <v>8</v>
      </c>
      <c r="B17" s="43" t="s">
        <v>124</v>
      </c>
      <c r="C17" s="44" t="s">
        <v>111</v>
      </c>
      <c r="D17" s="45">
        <v>1997</v>
      </c>
      <c r="E17" s="44" t="s">
        <v>125</v>
      </c>
      <c r="F17" s="46">
        <v>69.3</v>
      </c>
      <c r="G17" s="42">
        <v>58</v>
      </c>
      <c r="H17" s="73">
        <v>-61</v>
      </c>
      <c r="I17" s="74">
        <v>-63</v>
      </c>
      <c r="J17" s="42">
        <v>75</v>
      </c>
      <c r="K17" s="47">
        <v>80</v>
      </c>
      <c r="L17" s="74">
        <v>-84</v>
      </c>
      <c r="M17" s="49">
        <v>58</v>
      </c>
      <c r="N17" s="50">
        <v>80</v>
      </c>
      <c r="O17" s="51">
        <v>138</v>
      </c>
      <c r="P17" s="52">
        <v>171.22814842609935</v>
      </c>
      <c r="Q17" s="53">
        <v>3</v>
      </c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73"/>
      <c r="I18" s="74"/>
      <c r="J18" s="42"/>
      <c r="K18" s="47"/>
      <c r="L18" s="74"/>
      <c r="M18" s="49"/>
      <c r="N18" s="50"/>
      <c r="O18" s="51"/>
      <c r="P18" s="52"/>
      <c r="Q18" s="53"/>
      <c r="Z18"/>
      <c r="AA18"/>
    </row>
    <row r="19" spans="1:27" ht="16" customHeight="1" x14ac:dyDescent="0.2">
      <c r="A19" s="42"/>
      <c r="B19" s="43" t="s">
        <v>225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9"/>
      <c r="N19" s="50"/>
      <c r="O19" s="51"/>
      <c r="P19" s="52"/>
      <c r="Q19" s="53"/>
      <c r="Z19"/>
      <c r="AA19"/>
    </row>
    <row r="20" spans="1:27" ht="16" customHeight="1" x14ac:dyDescent="0.2">
      <c r="A20" s="42">
        <v>9</v>
      </c>
      <c r="B20" s="43" t="s">
        <v>126</v>
      </c>
      <c r="C20" s="44" t="s">
        <v>111</v>
      </c>
      <c r="D20" s="45">
        <v>1997</v>
      </c>
      <c r="E20" s="44" t="s">
        <v>127</v>
      </c>
      <c r="F20" s="46">
        <v>71.2</v>
      </c>
      <c r="G20" s="42">
        <v>55</v>
      </c>
      <c r="H20" s="47">
        <v>58</v>
      </c>
      <c r="I20" s="74">
        <v>-61</v>
      </c>
      <c r="J20" s="42">
        <v>72</v>
      </c>
      <c r="K20" s="47">
        <v>76</v>
      </c>
      <c r="L20" s="48">
        <v>80</v>
      </c>
      <c r="M20" s="56">
        <v>58</v>
      </c>
      <c r="N20" s="57">
        <v>80</v>
      </c>
      <c r="O20" s="51">
        <v>138</v>
      </c>
      <c r="P20" s="52">
        <v>168.7787807570077</v>
      </c>
      <c r="Q20" s="53">
        <v>1</v>
      </c>
      <c r="Z20"/>
      <c r="AA20"/>
    </row>
    <row r="21" spans="1:27" ht="16" customHeight="1" x14ac:dyDescent="0.2">
      <c r="A21" s="42"/>
      <c r="B21" s="43"/>
      <c r="C21" s="44"/>
      <c r="D21" s="45"/>
      <c r="E21" s="44"/>
      <c r="F21" s="46"/>
      <c r="G21" s="42"/>
      <c r="H21" s="47"/>
      <c r="I21" s="74"/>
      <c r="J21" s="42"/>
      <c r="K21" s="47"/>
      <c r="L21" s="48"/>
      <c r="M21" s="56"/>
      <c r="N21" s="57"/>
      <c r="O21" s="51"/>
      <c r="P21" s="52"/>
      <c r="Q21" s="53"/>
      <c r="Z21"/>
      <c r="AA21"/>
    </row>
    <row r="22" spans="1:27" ht="16" customHeight="1" x14ac:dyDescent="0.2">
      <c r="A22" s="42"/>
      <c r="B22" s="43" t="s">
        <v>226</v>
      </c>
      <c r="C22" s="44" t="s">
        <v>20</v>
      </c>
      <c r="D22" s="45"/>
      <c r="E22" s="44"/>
      <c r="F22" s="46"/>
      <c r="G22" s="42"/>
      <c r="H22" s="47"/>
      <c r="I22" s="48"/>
      <c r="J22" s="42"/>
      <c r="K22" s="47"/>
      <c r="L22" s="48"/>
      <c r="M22" s="49"/>
      <c r="N22" s="50"/>
      <c r="O22" s="51"/>
      <c r="P22" s="52"/>
      <c r="Q22" s="53"/>
      <c r="Z22"/>
      <c r="AA22"/>
    </row>
    <row r="23" spans="1:27" ht="16" customHeight="1" x14ac:dyDescent="0.2">
      <c r="A23" s="42">
        <v>10</v>
      </c>
      <c r="B23" s="43" t="s">
        <v>128</v>
      </c>
      <c r="C23" s="44" t="s">
        <v>111</v>
      </c>
      <c r="D23" s="45">
        <v>1998</v>
      </c>
      <c r="E23" s="44" t="s">
        <v>129</v>
      </c>
      <c r="F23" s="46">
        <v>80.2</v>
      </c>
      <c r="G23" s="42">
        <v>70</v>
      </c>
      <c r="H23" s="47">
        <v>75</v>
      </c>
      <c r="I23" s="74">
        <v>-79</v>
      </c>
      <c r="J23" s="42">
        <v>80</v>
      </c>
      <c r="K23" s="47">
        <v>85</v>
      </c>
      <c r="L23" s="74">
        <v>-90</v>
      </c>
      <c r="M23" s="49">
        <v>75</v>
      </c>
      <c r="N23" s="50">
        <v>85</v>
      </c>
      <c r="O23" s="51">
        <v>160</v>
      </c>
      <c r="P23" s="52">
        <v>184.75298922615647</v>
      </c>
      <c r="Q23" s="53">
        <v>1</v>
      </c>
      <c r="Z23"/>
      <c r="AA23"/>
    </row>
    <row r="24" spans="1:27" ht="16" customHeight="1" x14ac:dyDescent="0.2">
      <c r="A24" s="42"/>
      <c r="B24" s="43"/>
      <c r="C24" s="44"/>
      <c r="D24" s="45"/>
      <c r="E24" s="44"/>
      <c r="F24" s="46"/>
      <c r="G24" s="42"/>
      <c r="H24" s="47"/>
      <c r="I24" s="48"/>
      <c r="J24" s="42"/>
      <c r="K24" s="47"/>
      <c r="L24" s="48"/>
      <c r="M24" s="56"/>
      <c r="N24" s="57"/>
      <c r="O24" s="51"/>
      <c r="P24" s="52"/>
      <c r="Q24" s="53"/>
      <c r="Z24"/>
      <c r="AA24"/>
    </row>
    <row r="25" spans="1:27" ht="16" customHeight="1" x14ac:dyDescent="0.2">
      <c r="A25" s="42"/>
      <c r="B25" s="43"/>
      <c r="C25" s="44"/>
      <c r="D25" s="45"/>
      <c r="E25" s="44"/>
      <c r="F25" s="46"/>
      <c r="G25" s="42"/>
      <c r="H25" s="47"/>
      <c r="I25" s="48"/>
      <c r="J25" s="42"/>
      <c r="K25" s="47"/>
      <c r="L25" s="48"/>
      <c r="M25" s="49"/>
      <c r="N25" s="50"/>
      <c r="O25" s="51"/>
      <c r="P25" s="52"/>
      <c r="Q25" s="53"/>
      <c r="Z25"/>
      <c r="AA25"/>
    </row>
    <row r="26" spans="1:27" ht="16" customHeight="1" x14ac:dyDescent="0.2">
      <c r="A26" s="42"/>
      <c r="B26" s="43"/>
      <c r="C26" s="44"/>
      <c r="D26" s="45"/>
      <c r="E26" s="44"/>
      <c r="F26" s="46"/>
      <c r="G26" s="42"/>
      <c r="H26" s="47"/>
      <c r="I26" s="48"/>
      <c r="J26" s="42"/>
      <c r="K26" s="47"/>
      <c r="L26" s="48"/>
      <c r="M26" s="49"/>
      <c r="N26" s="50"/>
      <c r="O26" s="51"/>
      <c r="P26" s="52"/>
      <c r="Q26" s="53"/>
      <c r="Z26"/>
      <c r="AA26"/>
    </row>
    <row r="27" spans="1:27" ht="16" customHeight="1" x14ac:dyDescent="0.2">
      <c r="A27" s="42"/>
      <c r="B27" s="43"/>
      <c r="C27" s="44"/>
      <c r="D27" s="45"/>
      <c r="E27" s="44"/>
      <c r="F27" s="46"/>
      <c r="G27" s="42"/>
      <c r="H27" s="47"/>
      <c r="I27" s="48"/>
      <c r="J27" s="42"/>
      <c r="K27" s="47"/>
      <c r="L27" s="48"/>
      <c r="M27" s="49"/>
      <c r="N27" s="50"/>
      <c r="O27" s="51"/>
      <c r="P27" s="52"/>
      <c r="Q27" s="53"/>
      <c r="Z27"/>
      <c r="AA27"/>
    </row>
    <row r="28" spans="1:27" ht="16" customHeight="1" thickBot="1" x14ac:dyDescent="0.25">
      <c r="A28" s="58"/>
      <c r="B28" s="59"/>
      <c r="C28" s="60"/>
      <c r="D28" s="61"/>
      <c r="E28" s="60"/>
      <c r="F28" s="62"/>
      <c r="G28" s="63"/>
      <c r="H28" s="64"/>
      <c r="I28" s="65"/>
      <c r="J28" s="63"/>
      <c r="K28" s="64"/>
      <c r="L28" s="65"/>
      <c r="M28" s="66"/>
      <c r="N28" s="67"/>
      <c r="O28" s="68"/>
      <c r="P28" s="69"/>
      <c r="Q28" s="70"/>
      <c r="Z28"/>
      <c r="AA28"/>
    </row>
    <row r="29" spans="1:27" ht="17" thickTop="1" x14ac:dyDescent="0.2">
      <c r="A29" s="157" t="s">
        <v>21</v>
      </c>
      <c r="B29" s="157"/>
      <c r="C29" s="157"/>
      <c r="D29" s="158" t="s">
        <v>22</v>
      </c>
      <c r="E29" s="158"/>
      <c r="F29" s="158"/>
      <c r="G29" s="158"/>
      <c r="H29" s="158"/>
      <c r="I29" s="158" t="s">
        <v>23</v>
      </c>
      <c r="J29" s="158"/>
      <c r="K29" s="158"/>
      <c r="L29" s="158"/>
      <c r="M29" s="158"/>
      <c r="N29" s="158"/>
      <c r="O29" s="10"/>
      <c r="P29" s="10"/>
      <c r="Q29" s="8"/>
    </row>
    <row r="30" spans="1:27" ht="20" customHeight="1" x14ac:dyDescent="0.2">
      <c r="A30" s="159"/>
      <c r="B30" s="152"/>
      <c r="C30" s="160"/>
      <c r="D30" s="161"/>
      <c r="E30" s="162"/>
      <c r="F30" s="162"/>
      <c r="G30" s="162"/>
      <c r="H30" s="162"/>
      <c r="I30" s="161"/>
      <c r="J30" s="162"/>
      <c r="K30" s="162"/>
      <c r="L30" s="162"/>
      <c r="M30" s="162"/>
      <c r="N30" s="163"/>
      <c r="O30" s="10"/>
      <c r="P30" s="10"/>
      <c r="Q30" s="8"/>
    </row>
    <row r="31" spans="1:27" s="3" customFormat="1" ht="50" customHeight="1" x14ac:dyDescent="0.2">
      <c r="A31" s="146" t="s">
        <v>24</v>
      </c>
      <c r="B31" s="147"/>
      <c r="C31" s="148"/>
      <c r="D31" s="149" t="s">
        <v>24</v>
      </c>
      <c r="E31" s="150"/>
      <c r="F31" s="150"/>
      <c r="G31" s="150"/>
      <c r="H31" s="150"/>
      <c r="I31" s="149" t="s">
        <v>24</v>
      </c>
      <c r="J31" s="150"/>
      <c r="K31" s="150"/>
      <c r="L31" s="150"/>
      <c r="M31" s="150"/>
      <c r="N31" s="151"/>
      <c r="O31" s="71"/>
      <c r="P31" s="71"/>
      <c r="Q31" s="72"/>
    </row>
    <row r="32" spans="1:27" ht="20" customHeight="1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0"/>
      <c r="P32" s="10"/>
      <c r="Q32" s="8"/>
    </row>
    <row r="33" spans="1:17" x14ac:dyDescent="0.2">
      <c r="A33" s="153" t="s">
        <v>25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5"/>
      <c r="O33" s="10"/>
      <c r="P33" s="10"/>
      <c r="Q33" s="8"/>
    </row>
    <row r="34" spans="1:17" x14ac:dyDescent="0.2">
      <c r="A34" s="140"/>
      <c r="B34" s="140"/>
      <c r="C34" s="140"/>
      <c r="D34" s="140"/>
      <c r="E34" s="140"/>
      <c r="F34" s="156"/>
      <c r="G34" s="140"/>
      <c r="H34" s="140"/>
      <c r="I34" s="140"/>
      <c r="J34" s="140"/>
      <c r="K34" s="140"/>
      <c r="L34" s="140"/>
      <c r="M34" s="140"/>
      <c r="N34" s="140"/>
      <c r="O34" s="10"/>
      <c r="P34" s="10"/>
      <c r="Q34" s="8"/>
    </row>
    <row r="35" spans="1:17" x14ac:dyDescent="0.2">
      <c r="A35" s="143" t="s">
        <v>26</v>
      </c>
      <c r="B35" s="142"/>
      <c r="C35" s="142"/>
      <c r="D35" s="142"/>
      <c r="E35" s="142"/>
      <c r="F35" s="143"/>
      <c r="G35" s="143" t="s">
        <v>27</v>
      </c>
      <c r="H35" s="143"/>
      <c r="I35" s="143"/>
      <c r="J35" s="143"/>
      <c r="K35" s="143"/>
      <c r="L35" s="143"/>
      <c r="M35" s="143"/>
      <c r="N35" s="143"/>
      <c r="O35" s="142" t="s">
        <v>28</v>
      </c>
      <c r="P35" s="142"/>
      <c r="Q35" s="145"/>
    </row>
    <row r="36" spans="1:17" x14ac:dyDescent="0.2">
      <c r="A36" s="140"/>
      <c r="B36" s="141"/>
      <c r="C36" s="141"/>
      <c r="D36" s="141"/>
      <c r="E36" s="141"/>
      <c r="F36" s="141"/>
      <c r="G36" s="140"/>
      <c r="H36" s="141"/>
      <c r="I36" s="141"/>
      <c r="J36" s="141"/>
      <c r="K36" s="141"/>
      <c r="L36" s="141"/>
      <c r="M36" s="141"/>
      <c r="N36" s="141"/>
      <c r="O36" s="142"/>
      <c r="P36" s="142"/>
      <c r="Q36" s="142"/>
    </row>
    <row r="37" spans="1:17" x14ac:dyDescent="0.2">
      <c r="A37" s="7" t="s">
        <v>29</v>
      </c>
      <c r="B37" s="7"/>
      <c r="C37" s="7"/>
      <c r="D37" s="7"/>
      <c r="E37" s="7"/>
      <c r="F37" s="7"/>
      <c r="G37" s="143" t="s">
        <v>30</v>
      </c>
      <c r="H37" s="143"/>
      <c r="I37" s="10"/>
      <c r="J37" s="10"/>
      <c r="K37" s="10"/>
      <c r="L37" s="10"/>
      <c r="M37" s="10"/>
      <c r="N37" s="10"/>
      <c r="O37" s="10"/>
      <c r="P37" s="10"/>
      <c r="Q37" s="8"/>
    </row>
    <row r="38" spans="1:17" x14ac:dyDescent="0.2">
      <c r="A38" s="144"/>
      <c r="B38" s="144"/>
      <c r="C38" s="144"/>
      <c r="D38" s="144"/>
      <c r="E38" s="144"/>
      <c r="F38" s="144"/>
      <c r="G38" s="142"/>
      <c r="H38" s="142"/>
      <c r="I38" s="142"/>
      <c r="J38" s="142"/>
      <c r="K38" s="142"/>
      <c r="L38" s="142"/>
      <c r="M38" s="142"/>
      <c r="N38" s="142"/>
      <c r="O38" s="10"/>
      <c r="P38" s="10"/>
      <c r="Q38" s="8"/>
    </row>
    <row r="39" spans="1:17" x14ac:dyDescent="0.2">
      <c r="A39" s="7"/>
      <c r="B39" s="7"/>
      <c r="C39" s="7"/>
      <c r="D39" s="7"/>
      <c r="E39" s="7"/>
      <c r="F39" s="7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8"/>
    </row>
  </sheetData>
  <sheetProtection selectLockedCells="1"/>
  <dataConsolidate/>
  <mergeCells count="24">
    <mergeCell ref="A29:C29"/>
    <mergeCell ref="D29:H29"/>
    <mergeCell ref="I29:N29"/>
    <mergeCell ref="A30:C30"/>
    <mergeCell ref="D30:H30"/>
    <mergeCell ref="I30:N30"/>
    <mergeCell ref="O35:Q35"/>
    <mergeCell ref="A31:C31"/>
    <mergeCell ref="D31:H31"/>
    <mergeCell ref="I31:N31"/>
    <mergeCell ref="A32:C32"/>
    <mergeCell ref="D32:H32"/>
    <mergeCell ref="I32:N32"/>
    <mergeCell ref="A33:N33"/>
    <mergeCell ref="A34:N34"/>
    <mergeCell ref="A35:F35"/>
    <mergeCell ref="G35:H35"/>
    <mergeCell ref="I35:N35"/>
    <mergeCell ref="A36:F36"/>
    <mergeCell ref="G36:N36"/>
    <mergeCell ref="O36:Q36"/>
    <mergeCell ref="G37:H37"/>
    <mergeCell ref="A38:F38"/>
    <mergeCell ref="G38:N38"/>
  </mergeCells>
  <dataValidations count="5"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8" xr:uid="{A89A55EF-C20D-4CFF-8C27-53CBE836B5A6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8" xr:uid="{D3E76B75-6FDF-44B6-9493-C499C506792C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8" xr:uid="{D1F5C60E-D7AD-4576-9FFB-B9B839B337FA}">
      <formula1>1</formula1>
      <formula2>999</formula2>
    </dataValidation>
    <dataValidation type="whole" allowBlank="1" sqref="G5:L28" xr:uid="{0E240C6B-9D8D-4B7A-A976-110B2BAD2DC3}">
      <formula1>0</formula1>
      <formula2>999</formula2>
    </dataValidation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20EE6B5E-76D5-41D7-BA79-48AFD33A53C5}">
      <formula1>10</formula1>
      <formula2>999.99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8253-FA0B-462C-8016-B921A796E039}">
  <sheetPr codeName="Sheet3">
    <pageSetUpPr fitToPage="1"/>
  </sheetPr>
  <dimension ref="A1:AA29"/>
  <sheetViews>
    <sheetView zoomScale="94" zoomScaleNormal="94" workbookViewId="0">
      <selection activeCell="B5" sqref="B5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197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33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34</v>
      </c>
      <c r="C6" s="44" t="s">
        <v>35</v>
      </c>
      <c r="D6" s="45">
        <v>2005</v>
      </c>
      <c r="E6" s="44" t="s">
        <v>36</v>
      </c>
      <c r="F6" s="46">
        <v>48.8</v>
      </c>
      <c r="G6" s="42">
        <v>40</v>
      </c>
      <c r="H6" s="47">
        <v>43</v>
      </c>
      <c r="I6" s="48">
        <v>46</v>
      </c>
      <c r="J6" s="42">
        <v>52</v>
      </c>
      <c r="K6" s="73">
        <v>-55</v>
      </c>
      <c r="L6" s="48">
        <v>58</v>
      </c>
      <c r="M6" s="49">
        <v>46</v>
      </c>
      <c r="N6" s="50">
        <v>58</v>
      </c>
      <c r="O6" s="51">
        <v>104</v>
      </c>
      <c r="P6" s="52">
        <v>177.57583318652667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37</v>
      </c>
      <c r="C7" s="44" t="s">
        <v>35</v>
      </c>
      <c r="D7" s="45">
        <v>2005</v>
      </c>
      <c r="E7" s="44" t="s">
        <v>38</v>
      </c>
      <c r="F7" s="46">
        <v>41.8</v>
      </c>
      <c r="G7" s="42">
        <v>35</v>
      </c>
      <c r="H7" s="73">
        <v>-37</v>
      </c>
      <c r="I7" s="48">
        <v>37</v>
      </c>
      <c r="J7" s="42">
        <v>45</v>
      </c>
      <c r="K7" s="47">
        <v>47</v>
      </c>
      <c r="L7" s="48">
        <v>50</v>
      </c>
      <c r="M7" s="49">
        <v>37</v>
      </c>
      <c r="N7" s="50">
        <v>50</v>
      </c>
      <c r="O7" s="51">
        <v>87</v>
      </c>
      <c r="P7" s="52">
        <v>170.4056390561193</v>
      </c>
      <c r="Q7" s="53">
        <v>2</v>
      </c>
      <c r="R7"/>
      <c r="S7"/>
      <c r="T7"/>
      <c r="U7"/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42"/>
      <c r="H8" s="47"/>
      <c r="I8" s="48"/>
      <c r="J8" s="42"/>
      <c r="K8" s="47"/>
      <c r="L8" s="48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/>
      <c r="B9" s="43" t="s">
        <v>39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>
        <v>3</v>
      </c>
      <c r="B10" s="43" t="s">
        <v>40</v>
      </c>
      <c r="C10" s="44" t="s">
        <v>35</v>
      </c>
      <c r="D10" s="45">
        <v>2005</v>
      </c>
      <c r="E10" s="44" t="s">
        <v>41</v>
      </c>
      <c r="F10" s="46">
        <v>54.2</v>
      </c>
      <c r="G10" s="42">
        <v>40</v>
      </c>
      <c r="H10" s="47">
        <v>43</v>
      </c>
      <c r="I10" s="48">
        <v>46</v>
      </c>
      <c r="J10" s="42">
        <v>55</v>
      </c>
      <c r="K10" s="73">
        <v>-58</v>
      </c>
      <c r="L10" s="74">
        <v>-58</v>
      </c>
      <c r="M10" s="49">
        <v>46</v>
      </c>
      <c r="N10" s="50">
        <v>55</v>
      </c>
      <c r="O10" s="51">
        <v>101</v>
      </c>
      <c r="P10" s="52">
        <v>158.53699448795712</v>
      </c>
      <c r="Q10" s="53">
        <v>2</v>
      </c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42</v>
      </c>
      <c r="C11" s="44" t="s">
        <v>35</v>
      </c>
      <c r="D11" s="45">
        <v>2004</v>
      </c>
      <c r="E11" s="44" t="s">
        <v>43</v>
      </c>
      <c r="F11" s="46">
        <v>53.9</v>
      </c>
      <c r="G11" s="42">
        <v>54</v>
      </c>
      <c r="H11" s="73">
        <v>-56</v>
      </c>
      <c r="I11" s="48">
        <v>56</v>
      </c>
      <c r="J11" s="42">
        <v>71</v>
      </c>
      <c r="K11" s="47">
        <v>73</v>
      </c>
      <c r="L11" s="48">
        <v>74</v>
      </c>
      <c r="M11" s="49">
        <v>56</v>
      </c>
      <c r="N11" s="50">
        <v>74</v>
      </c>
      <c r="O11" s="51">
        <v>130</v>
      </c>
      <c r="P11" s="52">
        <v>204.93063159745972</v>
      </c>
      <c r="Q11" s="55">
        <v>1</v>
      </c>
      <c r="R11"/>
      <c r="S11"/>
      <c r="T11"/>
      <c r="U11"/>
      <c r="Z11"/>
      <c r="AA11"/>
    </row>
    <row r="12" spans="1:27" ht="16" customHeight="1" x14ac:dyDescent="0.2">
      <c r="A12" s="42"/>
      <c r="B12" s="43"/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9"/>
      <c r="N12" s="50"/>
      <c r="O12" s="51"/>
      <c r="P12" s="52"/>
      <c r="Q12" s="53"/>
      <c r="R12"/>
      <c r="S12"/>
      <c r="T12"/>
      <c r="U12"/>
      <c r="Z12"/>
      <c r="AA12"/>
    </row>
    <row r="13" spans="1:27" ht="16" customHeight="1" x14ac:dyDescent="0.2">
      <c r="A13" s="42"/>
      <c r="B13" s="43" t="s">
        <v>199</v>
      </c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56"/>
      <c r="N13" s="57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>
        <v>5</v>
      </c>
      <c r="B14" s="43" t="s">
        <v>44</v>
      </c>
      <c r="C14" s="44" t="s">
        <v>35</v>
      </c>
      <c r="D14" s="45">
        <v>2005</v>
      </c>
      <c r="E14" s="44" t="s">
        <v>45</v>
      </c>
      <c r="F14" s="46">
        <v>57.4</v>
      </c>
      <c r="G14" s="42">
        <v>50</v>
      </c>
      <c r="H14" s="47">
        <v>53</v>
      </c>
      <c r="I14" s="48">
        <v>56</v>
      </c>
      <c r="J14" s="75">
        <v>-73</v>
      </c>
      <c r="K14" s="73">
        <v>-73</v>
      </c>
      <c r="L14" s="48">
        <v>73</v>
      </c>
      <c r="M14" s="49">
        <v>56</v>
      </c>
      <c r="N14" s="50">
        <v>73</v>
      </c>
      <c r="O14" s="51">
        <v>129</v>
      </c>
      <c r="P14" s="52">
        <v>193.97551940766496</v>
      </c>
      <c r="Q14" s="53">
        <v>1</v>
      </c>
      <c r="R14"/>
      <c r="S14"/>
      <c r="T14"/>
      <c r="U14"/>
      <c r="Z14"/>
      <c r="AA14"/>
    </row>
    <row r="15" spans="1:27" ht="16" customHeight="1" x14ac:dyDescent="0.2">
      <c r="A15" s="42">
        <v>6</v>
      </c>
      <c r="B15" s="43" t="s">
        <v>46</v>
      </c>
      <c r="C15" s="44" t="s">
        <v>35</v>
      </c>
      <c r="D15" s="45">
        <v>2004</v>
      </c>
      <c r="E15" s="44" t="s">
        <v>47</v>
      </c>
      <c r="F15" s="46">
        <v>60.8</v>
      </c>
      <c r="G15" s="42">
        <v>35</v>
      </c>
      <c r="H15" s="47">
        <v>38</v>
      </c>
      <c r="I15" s="48">
        <v>40</v>
      </c>
      <c r="J15" s="42">
        <v>44</v>
      </c>
      <c r="K15" s="73">
        <v>-48</v>
      </c>
      <c r="L15" s="74">
        <v>-48</v>
      </c>
      <c r="M15" s="49">
        <v>40</v>
      </c>
      <c r="N15" s="50">
        <v>44</v>
      </c>
      <c r="O15" s="51">
        <v>84</v>
      </c>
      <c r="P15" s="52">
        <v>121.24478781088537</v>
      </c>
      <c r="Q15" s="53">
        <v>2</v>
      </c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48</v>
      </c>
      <c r="C16" s="44" t="s">
        <v>35</v>
      </c>
      <c r="D16" s="45">
        <v>2005</v>
      </c>
      <c r="E16" s="44" t="s">
        <v>47</v>
      </c>
      <c r="F16" s="46"/>
      <c r="G16" s="42" t="s">
        <v>49</v>
      </c>
      <c r="H16" s="47" t="s">
        <v>49</v>
      </c>
      <c r="I16" s="48" t="s">
        <v>49</v>
      </c>
      <c r="J16" s="42" t="s">
        <v>49</v>
      </c>
      <c r="K16" s="47" t="s">
        <v>49</v>
      </c>
      <c r="L16" s="48" t="s">
        <v>49</v>
      </c>
      <c r="M16" s="49" t="s">
        <v>49</v>
      </c>
      <c r="N16" s="50" t="s">
        <v>49</v>
      </c>
      <c r="O16" s="51"/>
      <c r="P16" s="52"/>
      <c r="Q16" s="53"/>
      <c r="R16"/>
      <c r="S16"/>
      <c r="T16"/>
      <c r="U16"/>
      <c r="Z16"/>
      <c r="AA16"/>
    </row>
    <row r="17" spans="1:27" ht="16" customHeight="1" x14ac:dyDescent="0.2">
      <c r="A17" s="42"/>
      <c r="B17" s="43"/>
      <c r="C17" s="44"/>
      <c r="D17" s="45"/>
      <c r="E17" s="44"/>
      <c r="F17" s="46"/>
      <c r="G17" s="42"/>
      <c r="H17" s="47"/>
      <c r="I17" s="48"/>
      <c r="J17" s="42"/>
      <c r="K17" s="47"/>
      <c r="L17" s="48"/>
      <c r="M17" s="49"/>
      <c r="N17" s="50"/>
      <c r="O17" s="51"/>
      <c r="P17" s="52"/>
      <c r="Q17" s="53"/>
      <c r="R17"/>
      <c r="S17"/>
      <c r="T17"/>
      <c r="U17"/>
      <c r="Z17"/>
      <c r="AA17"/>
    </row>
    <row r="18" spans="1:27" ht="16" customHeight="1" thickBot="1" x14ac:dyDescent="0.25">
      <c r="A18" s="58"/>
      <c r="B18" s="59"/>
      <c r="C18" s="60"/>
      <c r="D18" s="61"/>
      <c r="E18" s="60"/>
      <c r="F18" s="62"/>
      <c r="G18" s="63"/>
      <c r="H18" s="64"/>
      <c r="I18" s="65"/>
      <c r="J18" s="63"/>
      <c r="K18" s="64"/>
      <c r="L18" s="65"/>
      <c r="M18" s="66"/>
      <c r="N18" s="67"/>
      <c r="O18" s="68"/>
      <c r="P18" s="69"/>
      <c r="Q18" s="70"/>
      <c r="R18"/>
      <c r="S18"/>
      <c r="T18"/>
      <c r="U18"/>
      <c r="Z18"/>
      <c r="AA18"/>
    </row>
    <row r="19" spans="1:27" ht="17" thickTop="1" x14ac:dyDescent="0.2">
      <c r="A19" s="157" t="s">
        <v>21</v>
      </c>
      <c r="B19" s="157"/>
      <c r="C19" s="157"/>
      <c r="D19" s="158" t="s">
        <v>22</v>
      </c>
      <c r="E19" s="158"/>
      <c r="F19" s="158"/>
      <c r="G19" s="158"/>
      <c r="H19" s="158"/>
      <c r="I19" s="158" t="s">
        <v>23</v>
      </c>
      <c r="J19" s="158"/>
      <c r="K19" s="158"/>
      <c r="L19" s="158"/>
      <c r="M19" s="158"/>
      <c r="N19" s="158"/>
      <c r="O19" s="10"/>
      <c r="P19" s="10"/>
      <c r="Q19" s="8"/>
    </row>
    <row r="20" spans="1:27" ht="20" customHeight="1" x14ac:dyDescent="0.2">
      <c r="A20" s="159"/>
      <c r="B20" s="152"/>
      <c r="C20" s="160"/>
      <c r="D20" s="161"/>
      <c r="E20" s="162"/>
      <c r="F20" s="162"/>
      <c r="G20" s="162"/>
      <c r="H20" s="162"/>
      <c r="I20" s="161"/>
      <c r="J20" s="162"/>
      <c r="K20" s="162"/>
      <c r="L20" s="162"/>
      <c r="M20" s="162"/>
      <c r="N20" s="163"/>
      <c r="O20" s="10"/>
      <c r="P20" s="10"/>
      <c r="Q20" s="8"/>
    </row>
    <row r="21" spans="1:27" s="3" customFormat="1" ht="50" customHeight="1" x14ac:dyDescent="0.2">
      <c r="A21" s="146" t="s">
        <v>24</v>
      </c>
      <c r="B21" s="147"/>
      <c r="C21" s="148"/>
      <c r="D21" s="149" t="s">
        <v>24</v>
      </c>
      <c r="E21" s="150"/>
      <c r="F21" s="150"/>
      <c r="G21" s="150"/>
      <c r="H21" s="150"/>
      <c r="I21" s="149" t="s">
        <v>24</v>
      </c>
      <c r="J21" s="150"/>
      <c r="K21" s="150"/>
      <c r="L21" s="150"/>
      <c r="M21" s="150"/>
      <c r="N21" s="151"/>
      <c r="O21" s="71"/>
      <c r="P21" s="71"/>
      <c r="Q21" s="72"/>
    </row>
    <row r="22" spans="1:27" ht="20" customHeight="1" x14ac:dyDescent="0.2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0"/>
      <c r="P22" s="10"/>
      <c r="Q22" s="8"/>
    </row>
    <row r="23" spans="1:27" x14ac:dyDescent="0.2">
      <c r="A23" s="153" t="s">
        <v>25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5"/>
      <c r="O23" s="10"/>
      <c r="P23" s="10"/>
      <c r="Q23" s="8"/>
    </row>
    <row r="24" spans="1:27" x14ac:dyDescent="0.2">
      <c r="A24" s="140"/>
      <c r="B24" s="140"/>
      <c r="C24" s="140"/>
      <c r="D24" s="140"/>
      <c r="E24" s="140"/>
      <c r="F24" s="156"/>
      <c r="G24" s="140"/>
      <c r="H24" s="140"/>
      <c r="I24" s="140"/>
      <c r="J24" s="140"/>
      <c r="K24" s="140"/>
      <c r="L24" s="140"/>
      <c r="M24" s="140"/>
      <c r="N24" s="140"/>
      <c r="O24" s="10"/>
      <c r="P24" s="10"/>
      <c r="Q24" s="8"/>
    </row>
    <row r="25" spans="1:27" x14ac:dyDescent="0.2">
      <c r="A25" s="143" t="s">
        <v>26</v>
      </c>
      <c r="B25" s="142"/>
      <c r="C25" s="142"/>
      <c r="D25" s="142"/>
      <c r="E25" s="142"/>
      <c r="F25" s="143"/>
      <c r="G25" s="143" t="s">
        <v>27</v>
      </c>
      <c r="H25" s="143"/>
      <c r="I25" s="143"/>
      <c r="J25" s="143"/>
      <c r="K25" s="143"/>
      <c r="L25" s="143"/>
      <c r="M25" s="143"/>
      <c r="N25" s="143"/>
      <c r="O25" s="142" t="s">
        <v>28</v>
      </c>
      <c r="P25" s="142"/>
      <c r="Q25" s="145"/>
    </row>
    <row r="26" spans="1:27" x14ac:dyDescent="0.2">
      <c r="A26" s="140"/>
      <c r="B26" s="141"/>
      <c r="C26" s="141"/>
      <c r="D26" s="141"/>
      <c r="E26" s="141"/>
      <c r="F26" s="141"/>
      <c r="G26" s="140"/>
      <c r="H26" s="141"/>
      <c r="I26" s="141"/>
      <c r="J26" s="141"/>
      <c r="K26" s="141"/>
      <c r="L26" s="141"/>
      <c r="M26" s="141"/>
      <c r="N26" s="141"/>
      <c r="O26" s="142"/>
      <c r="P26" s="142"/>
      <c r="Q26" s="142"/>
    </row>
    <row r="27" spans="1:27" x14ac:dyDescent="0.2">
      <c r="A27" s="7" t="s">
        <v>29</v>
      </c>
      <c r="B27" s="7"/>
      <c r="C27" s="7"/>
      <c r="D27" s="7"/>
      <c r="E27" s="7"/>
      <c r="F27" s="7"/>
      <c r="G27" s="143" t="s">
        <v>30</v>
      </c>
      <c r="H27" s="143"/>
      <c r="I27" s="10"/>
      <c r="J27" s="10"/>
      <c r="K27" s="10"/>
      <c r="L27" s="10"/>
      <c r="M27" s="10"/>
      <c r="N27" s="10"/>
      <c r="O27" s="10"/>
      <c r="P27" s="10"/>
      <c r="Q27" s="8"/>
    </row>
    <row r="28" spans="1:27" x14ac:dyDescent="0.2">
      <c r="A28" s="144"/>
      <c r="B28" s="144"/>
      <c r="C28" s="144"/>
      <c r="D28" s="144"/>
      <c r="E28" s="144"/>
      <c r="F28" s="144"/>
      <c r="G28" s="142"/>
      <c r="H28" s="142"/>
      <c r="I28" s="142"/>
      <c r="J28" s="142"/>
      <c r="K28" s="142"/>
      <c r="L28" s="142"/>
      <c r="M28" s="142"/>
      <c r="N28" s="142"/>
      <c r="O28" s="10"/>
      <c r="P28" s="10"/>
      <c r="Q28" s="8"/>
    </row>
    <row r="29" spans="1:27" x14ac:dyDescent="0.2">
      <c r="A29" s="7"/>
      <c r="B29" s="7"/>
      <c r="C29" s="7"/>
      <c r="D29" s="7"/>
      <c r="E29" s="7"/>
      <c r="F29" s="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/>
    </row>
  </sheetData>
  <sheetProtection selectLockedCells="1"/>
  <dataConsolidate/>
  <mergeCells count="24">
    <mergeCell ref="A19:C19"/>
    <mergeCell ref="D19:H19"/>
    <mergeCell ref="I19:N19"/>
    <mergeCell ref="A20:C20"/>
    <mergeCell ref="D20:H20"/>
    <mergeCell ref="I20:N20"/>
    <mergeCell ref="O25:Q25"/>
    <mergeCell ref="A21:C21"/>
    <mergeCell ref="D21:H21"/>
    <mergeCell ref="I21:N21"/>
    <mergeCell ref="A22:C22"/>
    <mergeCell ref="D22:H22"/>
    <mergeCell ref="I22:N22"/>
    <mergeCell ref="A23:N23"/>
    <mergeCell ref="A24:N24"/>
    <mergeCell ref="A25:F25"/>
    <mergeCell ref="G25:H25"/>
    <mergeCell ref="I25:N25"/>
    <mergeCell ref="A26:F26"/>
    <mergeCell ref="G26:N26"/>
    <mergeCell ref="O26:Q26"/>
    <mergeCell ref="G27:H27"/>
    <mergeCell ref="A28:F28"/>
    <mergeCell ref="G28:N28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E49D8DE5-72AA-4C92-ADB4-5C040CE59595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18" xr:uid="{213EAB6A-91AC-4480-AFF3-0E7B3F1F256B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18" xr:uid="{DD1D367E-D22D-41C1-9AE2-1D5DD8AED5D8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18" xr:uid="{1C568252-36F7-4D66-B2DE-7834E4FE21EC}">
      <formula1>1</formula1>
      <formula2>999</formula2>
    </dataValidation>
    <dataValidation type="whole" allowBlank="1" sqref="G5:L18" xr:uid="{E2FAD643-DF9A-4C57-A22D-9915206A92B2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landscape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3EA0-4687-4885-B276-126CC9E0B585}">
  <sheetPr codeName="Sheet4">
    <pageSetUpPr fitToPage="1"/>
  </sheetPr>
  <dimension ref="A1:AA33"/>
  <sheetViews>
    <sheetView zoomScale="95" zoomScaleNormal="107" workbookViewId="0">
      <selection activeCell="B19" sqref="B19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198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50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51</v>
      </c>
      <c r="C6" s="44" t="s">
        <v>35</v>
      </c>
      <c r="D6" s="45">
        <v>2004</v>
      </c>
      <c r="E6" s="44" t="s">
        <v>52</v>
      </c>
      <c r="F6" s="46">
        <v>66.2</v>
      </c>
      <c r="G6" s="42">
        <v>54</v>
      </c>
      <c r="H6" s="47">
        <v>56</v>
      </c>
      <c r="I6" s="48">
        <v>59</v>
      </c>
      <c r="J6" s="42">
        <v>64</v>
      </c>
      <c r="K6" s="73">
        <v>-68</v>
      </c>
      <c r="L6" s="48">
        <v>68</v>
      </c>
      <c r="M6" s="49">
        <v>59</v>
      </c>
      <c r="N6" s="50">
        <v>68</v>
      </c>
      <c r="O6" s="51">
        <v>127</v>
      </c>
      <c r="P6" s="52">
        <v>173.23189653460221</v>
      </c>
      <c r="Q6" s="53">
        <v>2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53</v>
      </c>
      <c r="C7" s="44" t="s">
        <v>35</v>
      </c>
      <c r="D7" s="45">
        <v>2004</v>
      </c>
      <c r="E7" s="44" t="s">
        <v>54</v>
      </c>
      <c r="F7" s="46">
        <v>66</v>
      </c>
      <c r="G7" s="42">
        <v>58</v>
      </c>
      <c r="H7" s="73">
        <v>-62</v>
      </c>
      <c r="I7" s="48">
        <v>62</v>
      </c>
      <c r="J7" s="42">
        <v>68</v>
      </c>
      <c r="K7" s="47">
        <v>72</v>
      </c>
      <c r="L7" s="48">
        <v>78</v>
      </c>
      <c r="M7" s="49">
        <v>62</v>
      </c>
      <c r="N7" s="50">
        <v>78</v>
      </c>
      <c r="O7" s="51">
        <v>140</v>
      </c>
      <c r="P7" s="52">
        <v>191.33317137232399</v>
      </c>
      <c r="Q7" s="53">
        <v>1</v>
      </c>
      <c r="R7"/>
      <c r="S7"/>
      <c r="T7"/>
      <c r="U7"/>
      <c r="Z7"/>
      <c r="AA7"/>
    </row>
    <row r="8" spans="1:27" ht="16" customHeight="1" x14ac:dyDescent="0.2">
      <c r="A8" s="42">
        <v>3</v>
      </c>
      <c r="B8" s="54" t="s">
        <v>55</v>
      </c>
      <c r="C8" s="44" t="s">
        <v>35</v>
      </c>
      <c r="D8" s="45">
        <v>2005</v>
      </c>
      <c r="E8" s="44" t="s">
        <v>56</v>
      </c>
      <c r="F8" s="46">
        <v>66.3</v>
      </c>
      <c r="G8" s="42">
        <v>45</v>
      </c>
      <c r="H8" s="47">
        <v>50</v>
      </c>
      <c r="I8" s="74">
        <v>-55</v>
      </c>
      <c r="J8" s="42">
        <v>70</v>
      </c>
      <c r="K8" s="73">
        <v>-74</v>
      </c>
      <c r="L8" s="74">
        <v>-74</v>
      </c>
      <c r="M8" s="49">
        <v>50</v>
      </c>
      <c r="N8" s="50">
        <v>70</v>
      </c>
      <c r="O8" s="51">
        <v>120</v>
      </c>
      <c r="P8" s="52">
        <v>163.5265436259956</v>
      </c>
      <c r="Q8" s="53">
        <v>3</v>
      </c>
      <c r="R8"/>
      <c r="S8"/>
      <c r="T8"/>
      <c r="U8"/>
      <c r="Z8"/>
      <c r="AA8"/>
    </row>
    <row r="9" spans="1:27" ht="16" customHeight="1" x14ac:dyDescent="0.2">
      <c r="A9" s="42">
        <v>4</v>
      </c>
      <c r="B9" s="43" t="s">
        <v>57</v>
      </c>
      <c r="C9" s="44" t="s">
        <v>35</v>
      </c>
      <c r="D9" s="45">
        <v>2004</v>
      </c>
      <c r="E9" s="44" t="s">
        <v>58</v>
      </c>
      <c r="F9" s="46">
        <v>66</v>
      </c>
      <c r="G9" s="42">
        <v>54</v>
      </c>
      <c r="H9" s="73">
        <v>-57</v>
      </c>
      <c r="I9" s="74">
        <v>-57</v>
      </c>
      <c r="J9" s="75">
        <v>-65</v>
      </c>
      <c r="K9" s="47">
        <v>65</v>
      </c>
      <c r="L9" s="74">
        <v>-70</v>
      </c>
      <c r="M9" s="49">
        <v>54</v>
      </c>
      <c r="N9" s="50">
        <v>65</v>
      </c>
      <c r="O9" s="51">
        <v>119</v>
      </c>
      <c r="P9" s="52">
        <v>162.63319566647539</v>
      </c>
      <c r="Q9" s="53">
        <v>4</v>
      </c>
      <c r="R9"/>
      <c r="S9"/>
      <c r="T9"/>
      <c r="U9"/>
      <c r="Z9"/>
      <c r="AA9"/>
    </row>
    <row r="10" spans="1:27" ht="16" customHeight="1" x14ac:dyDescent="0.2">
      <c r="A10" s="42"/>
      <c r="B10" s="43"/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/>
      <c r="B11" s="43" t="s">
        <v>59</v>
      </c>
      <c r="C11" s="44"/>
      <c r="D11" s="45"/>
      <c r="E11" s="44"/>
      <c r="F11" s="46"/>
      <c r="G11" s="42"/>
      <c r="H11" s="47"/>
      <c r="I11" s="48"/>
      <c r="J11" s="42"/>
      <c r="K11" s="47"/>
      <c r="L11" s="48"/>
      <c r="M11" s="49"/>
      <c r="N11" s="50"/>
      <c r="O11" s="51"/>
      <c r="P11" s="52"/>
      <c r="Q11" s="55"/>
      <c r="R11"/>
      <c r="S11"/>
      <c r="T11"/>
      <c r="U11"/>
      <c r="Z11"/>
      <c r="AA11"/>
    </row>
    <row r="12" spans="1:27" ht="16" customHeight="1" x14ac:dyDescent="0.2">
      <c r="A12" s="42">
        <v>5</v>
      </c>
      <c r="B12" s="43" t="s">
        <v>60</v>
      </c>
      <c r="C12" s="44" t="s">
        <v>35</v>
      </c>
      <c r="D12" s="45">
        <v>2004</v>
      </c>
      <c r="E12" s="44" t="s">
        <v>61</v>
      </c>
      <c r="F12" s="46">
        <v>79.7</v>
      </c>
      <c r="G12" s="42">
        <v>75</v>
      </c>
      <c r="H12" s="47">
        <v>80</v>
      </c>
      <c r="I12" s="48">
        <v>83</v>
      </c>
      <c r="J12" s="42">
        <v>88</v>
      </c>
      <c r="K12" s="47">
        <v>95</v>
      </c>
      <c r="L12" s="74">
        <v>-100</v>
      </c>
      <c r="M12" s="49">
        <v>83</v>
      </c>
      <c r="N12" s="50">
        <v>95</v>
      </c>
      <c r="O12" s="51">
        <v>178</v>
      </c>
      <c r="P12" s="52">
        <v>218.17367390747279</v>
      </c>
      <c r="Q12" s="53">
        <v>1</v>
      </c>
      <c r="R12"/>
      <c r="S12"/>
      <c r="T12"/>
      <c r="U12"/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48"/>
      <c r="J13" s="42"/>
      <c r="K13" s="47"/>
      <c r="L13" s="74"/>
      <c r="M13" s="49"/>
      <c r="N13" s="50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/>
      <c r="B14" s="43" t="s">
        <v>200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56"/>
      <c r="N14" s="57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>
        <v>6</v>
      </c>
      <c r="B15" s="43" t="s">
        <v>62</v>
      </c>
      <c r="C15" s="44" t="s">
        <v>35</v>
      </c>
      <c r="D15" s="45">
        <v>2004</v>
      </c>
      <c r="E15" s="44" t="s">
        <v>63</v>
      </c>
      <c r="F15" s="46">
        <v>81.599999999999994</v>
      </c>
      <c r="G15" s="42">
        <v>55</v>
      </c>
      <c r="H15" s="47">
        <v>60</v>
      </c>
      <c r="I15" s="48">
        <v>64</v>
      </c>
      <c r="J15" s="42">
        <v>60</v>
      </c>
      <c r="K15" s="47">
        <v>66</v>
      </c>
      <c r="L15" s="48">
        <v>73</v>
      </c>
      <c r="M15" s="49">
        <v>64</v>
      </c>
      <c r="N15" s="50">
        <v>73</v>
      </c>
      <c r="O15" s="51">
        <v>137</v>
      </c>
      <c r="P15" s="52">
        <v>165.92284369580389</v>
      </c>
      <c r="Q15" s="53">
        <v>2</v>
      </c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64</v>
      </c>
      <c r="C16" s="44" t="s">
        <v>35</v>
      </c>
      <c r="D16" s="45">
        <v>2006</v>
      </c>
      <c r="E16" s="44" t="s">
        <v>38</v>
      </c>
      <c r="F16" s="46">
        <v>85.3</v>
      </c>
      <c r="G16" s="42">
        <v>45</v>
      </c>
      <c r="H16" s="47">
        <v>47</v>
      </c>
      <c r="I16" s="74">
        <v>-50</v>
      </c>
      <c r="J16" s="42">
        <v>55</v>
      </c>
      <c r="K16" s="47">
        <v>58</v>
      </c>
      <c r="L16" s="48">
        <v>60</v>
      </c>
      <c r="M16" s="49">
        <v>47</v>
      </c>
      <c r="N16" s="50">
        <v>60</v>
      </c>
      <c r="O16" s="51">
        <v>107</v>
      </c>
      <c r="P16" s="52">
        <v>126.82793676996559</v>
      </c>
      <c r="Q16" s="53">
        <v>3</v>
      </c>
      <c r="R16"/>
      <c r="S16"/>
      <c r="T16"/>
      <c r="U16"/>
      <c r="Z16"/>
      <c r="AA16"/>
    </row>
    <row r="17" spans="1:27" ht="16" customHeight="1" x14ac:dyDescent="0.2">
      <c r="A17" s="42">
        <v>8</v>
      </c>
      <c r="B17" s="43" t="s">
        <v>65</v>
      </c>
      <c r="C17" s="44" t="s">
        <v>35</v>
      </c>
      <c r="D17" s="45">
        <v>2006</v>
      </c>
      <c r="E17" s="44" t="s">
        <v>38</v>
      </c>
      <c r="F17" s="46">
        <v>88.3</v>
      </c>
      <c r="G17" s="42">
        <v>55</v>
      </c>
      <c r="H17" s="47">
        <v>57</v>
      </c>
      <c r="I17" s="48">
        <v>63</v>
      </c>
      <c r="J17" s="42">
        <v>75</v>
      </c>
      <c r="K17" s="47">
        <v>80</v>
      </c>
      <c r="L17" s="74">
        <v>-85</v>
      </c>
      <c r="M17" s="49">
        <v>63</v>
      </c>
      <c r="N17" s="50">
        <v>80</v>
      </c>
      <c r="O17" s="51">
        <v>143</v>
      </c>
      <c r="P17" s="52">
        <v>166.82553495747021</v>
      </c>
      <c r="Q17" s="53">
        <v>1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74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x14ac:dyDescent="0.2">
      <c r="A19" s="42"/>
      <c r="B19" s="43" t="s">
        <v>201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56"/>
      <c r="N19" s="57"/>
      <c r="O19" s="51"/>
      <c r="P19" s="52"/>
      <c r="Q19" s="53"/>
      <c r="R19"/>
      <c r="S19"/>
      <c r="T19"/>
      <c r="U19"/>
      <c r="Z19"/>
      <c r="AA19"/>
    </row>
    <row r="20" spans="1:27" ht="16" customHeight="1" x14ac:dyDescent="0.2">
      <c r="A20" s="42">
        <v>9</v>
      </c>
      <c r="B20" s="43" t="s">
        <v>66</v>
      </c>
      <c r="C20" s="44" t="s">
        <v>35</v>
      </c>
      <c r="D20" s="45">
        <v>2004</v>
      </c>
      <c r="E20" s="44" t="s">
        <v>67</v>
      </c>
      <c r="F20" s="46">
        <v>99.3</v>
      </c>
      <c r="G20" s="42">
        <v>60</v>
      </c>
      <c r="H20" s="47">
        <v>64</v>
      </c>
      <c r="I20" s="48">
        <v>67</v>
      </c>
      <c r="J20" s="42">
        <v>87</v>
      </c>
      <c r="K20" s="47">
        <v>91</v>
      </c>
      <c r="L20" s="48">
        <v>93</v>
      </c>
      <c r="M20" s="49">
        <v>67</v>
      </c>
      <c r="N20" s="50">
        <v>93</v>
      </c>
      <c r="O20" s="51">
        <v>160</v>
      </c>
      <c r="P20" s="52">
        <v>177.87898113605976</v>
      </c>
      <c r="Q20" s="53">
        <v>1</v>
      </c>
      <c r="R20"/>
      <c r="S20"/>
      <c r="T20"/>
      <c r="U20"/>
      <c r="Z20"/>
      <c r="AA20"/>
    </row>
    <row r="21" spans="1:27" ht="16" customHeight="1" x14ac:dyDescent="0.2">
      <c r="A21" s="42"/>
      <c r="B21" s="43"/>
      <c r="C21" s="44"/>
      <c r="D21" s="45"/>
      <c r="E21" s="44"/>
      <c r="F21" s="46"/>
      <c r="G21" s="42"/>
      <c r="H21" s="47"/>
      <c r="I21" s="48"/>
      <c r="J21" s="42"/>
      <c r="K21" s="47"/>
      <c r="L21" s="48"/>
      <c r="M21" s="49"/>
      <c r="N21" s="50"/>
      <c r="O21" s="51"/>
      <c r="P21" s="52"/>
      <c r="Q21" s="53"/>
      <c r="R21"/>
      <c r="S21"/>
      <c r="T21"/>
      <c r="U21"/>
      <c r="Z21"/>
      <c r="AA21"/>
    </row>
    <row r="22" spans="1:27" ht="16" customHeight="1" thickBot="1" x14ac:dyDescent="0.25">
      <c r="A22" s="58"/>
      <c r="B22" s="59"/>
      <c r="C22" s="60"/>
      <c r="D22" s="61"/>
      <c r="E22" s="60"/>
      <c r="F22" s="62"/>
      <c r="G22" s="63"/>
      <c r="H22" s="64"/>
      <c r="I22" s="65"/>
      <c r="J22" s="63"/>
      <c r="K22" s="64"/>
      <c r="L22" s="65"/>
      <c r="M22" s="66"/>
      <c r="N22" s="67"/>
      <c r="O22" s="68"/>
      <c r="P22" s="69"/>
      <c r="Q22" s="70"/>
      <c r="R22"/>
      <c r="S22"/>
      <c r="T22"/>
      <c r="U22"/>
      <c r="Z22"/>
      <c r="AA22"/>
    </row>
    <row r="23" spans="1:27" ht="17" thickTop="1" x14ac:dyDescent="0.2">
      <c r="A23" s="157" t="s">
        <v>21</v>
      </c>
      <c r="B23" s="157"/>
      <c r="C23" s="157"/>
      <c r="D23" s="158" t="s">
        <v>22</v>
      </c>
      <c r="E23" s="158"/>
      <c r="F23" s="158"/>
      <c r="G23" s="158"/>
      <c r="H23" s="158"/>
      <c r="I23" s="158" t="s">
        <v>23</v>
      </c>
      <c r="J23" s="158"/>
      <c r="K23" s="158"/>
      <c r="L23" s="158"/>
      <c r="M23" s="158"/>
      <c r="N23" s="158"/>
      <c r="O23" s="10"/>
      <c r="P23" s="10"/>
      <c r="Q23" s="8"/>
    </row>
    <row r="24" spans="1:27" ht="20" customHeight="1" x14ac:dyDescent="0.2">
      <c r="A24" s="159"/>
      <c r="B24" s="152"/>
      <c r="C24" s="160"/>
      <c r="D24" s="161"/>
      <c r="E24" s="162"/>
      <c r="F24" s="162"/>
      <c r="G24" s="162"/>
      <c r="H24" s="162"/>
      <c r="I24" s="161"/>
      <c r="J24" s="162"/>
      <c r="K24" s="162"/>
      <c r="L24" s="162"/>
      <c r="M24" s="162"/>
      <c r="N24" s="163"/>
      <c r="O24" s="10"/>
      <c r="P24" s="10"/>
      <c r="Q24" s="8"/>
    </row>
    <row r="25" spans="1:27" s="3" customFormat="1" ht="50" customHeight="1" x14ac:dyDescent="0.2">
      <c r="A25" s="146" t="s">
        <v>24</v>
      </c>
      <c r="B25" s="147"/>
      <c r="C25" s="148"/>
      <c r="D25" s="149" t="s">
        <v>24</v>
      </c>
      <c r="E25" s="150"/>
      <c r="F25" s="150"/>
      <c r="G25" s="150"/>
      <c r="H25" s="150"/>
      <c r="I25" s="149" t="s">
        <v>24</v>
      </c>
      <c r="J25" s="150"/>
      <c r="K25" s="150"/>
      <c r="L25" s="150"/>
      <c r="M25" s="150"/>
      <c r="N25" s="151"/>
      <c r="O25" s="71"/>
      <c r="P25" s="71"/>
      <c r="Q25" s="72"/>
    </row>
    <row r="26" spans="1:27" ht="20" customHeight="1" x14ac:dyDescent="0.2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0"/>
      <c r="P26" s="10"/>
      <c r="Q26" s="8"/>
    </row>
    <row r="27" spans="1:27" x14ac:dyDescent="0.2">
      <c r="A27" s="153" t="s">
        <v>25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O27" s="10"/>
      <c r="P27" s="10"/>
      <c r="Q27" s="8"/>
    </row>
    <row r="28" spans="1:27" x14ac:dyDescent="0.2">
      <c r="A28" s="140"/>
      <c r="B28" s="140"/>
      <c r="C28" s="140"/>
      <c r="D28" s="140"/>
      <c r="E28" s="140"/>
      <c r="F28" s="156"/>
      <c r="G28" s="140"/>
      <c r="H28" s="140"/>
      <c r="I28" s="140"/>
      <c r="J28" s="140"/>
      <c r="K28" s="140"/>
      <c r="L28" s="140"/>
      <c r="M28" s="140"/>
      <c r="N28" s="140"/>
      <c r="O28" s="10"/>
      <c r="P28" s="10"/>
      <c r="Q28" s="8"/>
    </row>
    <row r="29" spans="1:27" x14ac:dyDescent="0.2">
      <c r="A29" s="143" t="s">
        <v>26</v>
      </c>
      <c r="B29" s="142"/>
      <c r="C29" s="142"/>
      <c r="D29" s="142"/>
      <c r="E29" s="142"/>
      <c r="F29" s="143"/>
      <c r="G29" s="143" t="s">
        <v>27</v>
      </c>
      <c r="H29" s="143"/>
      <c r="I29" s="143"/>
      <c r="J29" s="143"/>
      <c r="K29" s="143"/>
      <c r="L29" s="143"/>
      <c r="M29" s="143"/>
      <c r="N29" s="143"/>
      <c r="O29" s="142" t="s">
        <v>28</v>
      </c>
      <c r="P29" s="142"/>
      <c r="Q29" s="145"/>
    </row>
    <row r="30" spans="1:27" x14ac:dyDescent="0.2">
      <c r="A30" s="140"/>
      <c r="B30" s="141"/>
      <c r="C30" s="141"/>
      <c r="D30" s="141"/>
      <c r="E30" s="141"/>
      <c r="F30" s="141"/>
      <c r="G30" s="140"/>
      <c r="H30" s="141"/>
      <c r="I30" s="141"/>
      <c r="J30" s="141"/>
      <c r="K30" s="141"/>
      <c r="L30" s="141"/>
      <c r="M30" s="141"/>
      <c r="N30" s="141"/>
      <c r="O30" s="142"/>
      <c r="P30" s="142"/>
      <c r="Q30" s="142"/>
    </row>
    <row r="31" spans="1:27" x14ac:dyDescent="0.2">
      <c r="A31" s="7" t="s">
        <v>29</v>
      </c>
      <c r="B31" s="7"/>
      <c r="C31" s="7"/>
      <c r="D31" s="7"/>
      <c r="E31" s="7"/>
      <c r="F31" s="7"/>
      <c r="G31" s="143" t="s">
        <v>30</v>
      </c>
      <c r="H31" s="143"/>
      <c r="I31" s="10"/>
      <c r="J31" s="10"/>
      <c r="K31" s="10"/>
      <c r="L31" s="10"/>
      <c r="M31" s="10"/>
      <c r="N31" s="10"/>
      <c r="O31" s="10"/>
      <c r="P31" s="10"/>
      <c r="Q31" s="8"/>
    </row>
    <row r="32" spans="1:27" x14ac:dyDescent="0.2">
      <c r="A32" s="144"/>
      <c r="B32" s="144"/>
      <c r="C32" s="144"/>
      <c r="D32" s="144"/>
      <c r="E32" s="144"/>
      <c r="F32" s="144"/>
      <c r="G32" s="142"/>
      <c r="H32" s="142"/>
      <c r="I32" s="142"/>
      <c r="J32" s="142"/>
      <c r="K32" s="142"/>
      <c r="L32" s="142"/>
      <c r="M32" s="142"/>
      <c r="N32" s="142"/>
      <c r="O32" s="10"/>
      <c r="P32" s="10"/>
      <c r="Q32" s="8"/>
    </row>
    <row r="33" spans="1:17" x14ac:dyDescent="0.2">
      <c r="A33" s="7"/>
      <c r="B33" s="7"/>
      <c r="C33" s="7"/>
      <c r="D33" s="7"/>
      <c r="E33" s="7"/>
      <c r="F33" s="7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</row>
  </sheetData>
  <sheetProtection selectLockedCells="1"/>
  <dataConsolidate/>
  <mergeCells count="24">
    <mergeCell ref="A23:C23"/>
    <mergeCell ref="D23:H23"/>
    <mergeCell ref="I23:N23"/>
    <mergeCell ref="A24:C24"/>
    <mergeCell ref="D24:H24"/>
    <mergeCell ref="I24:N24"/>
    <mergeCell ref="O29:Q29"/>
    <mergeCell ref="A25:C25"/>
    <mergeCell ref="D25:H25"/>
    <mergeCell ref="I25:N25"/>
    <mergeCell ref="A26:C26"/>
    <mergeCell ref="D26:H26"/>
    <mergeCell ref="I26:N26"/>
    <mergeCell ref="A27:N27"/>
    <mergeCell ref="A28:N28"/>
    <mergeCell ref="A29:F29"/>
    <mergeCell ref="G29:H29"/>
    <mergeCell ref="I29:N29"/>
    <mergeCell ref="A30:F30"/>
    <mergeCell ref="G30:N30"/>
    <mergeCell ref="O30:Q30"/>
    <mergeCell ref="G31:H31"/>
    <mergeCell ref="A32:F32"/>
    <mergeCell ref="G32:N32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34AE2CB1-2865-47C2-BE3D-93EBDE75F76D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2" xr:uid="{D926E6D3-440B-4436-A86E-F24D6DCA36B5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2" xr:uid="{40631829-8525-45D0-B0B5-E134D7E2358A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2" xr:uid="{0B1D3FDD-54BA-4C1A-B6F1-6B0C4E797056}">
      <formula1>1</formula1>
      <formula2>999</formula2>
    </dataValidation>
    <dataValidation type="whole" allowBlank="1" sqref="G5:L22" xr:uid="{2E08DA98-6C5F-4C3D-B3AF-BCD0FDE4900C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0704-A222-4FFF-804F-5495B77AC7B3}">
  <sheetPr codeName="Sheet5">
    <pageSetUpPr fitToPage="1"/>
  </sheetPr>
  <dimension ref="A1:AA32"/>
  <sheetViews>
    <sheetView zoomScale="98" zoomScaleNormal="104" workbookViewId="0">
      <selection activeCell="F3" sqref="F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203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68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69</v>
      </c>
      <c r="C6" s="44" t="s">
        <v>35</v>
      </c>
      <c r="D6" s="45">
        <v>2003</v>
      </c>
      <c r="E6" s="44" t="s">
        <v>70</v>
      </c>
      <c r="F6" s="46">
        <v>52.1</v>
      </c>
      <c r="G6" s="42">
        <v>62</v>
      </c>
      <c r="H6" s="47">
        <v>65</v>
      </c>
      <c r="I6" s="48">
        <v>67</v>
      </c>
      <c r="J6" s="42">
        <v>82</v>
      </c>
      <c r="K6" s="47">
        <v>85</v>
      </c>
      <c r="L6" s="48">
        <v>87</v>
      </c>
      <c r="M6" s="49">
        <v>67</v>
      </c>
      <c r="N6" s="50">
        <v>87</v>
      </c>
      <c r="O6" s="51">
        <v>154</v>
      </c>
      <c r="P6" s="52">
        <v>249.29969938856664</v>
      </c>
      <c r="Q6" s="53">
        <v>2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71</v>
      </c>
      <c r="C7" s="44" t="s">
        <v>35</v>
      </c>
      <c r="D7" s="45">
        <v>2002</v>
      </c>
      <c r="E7" s="44" t="s">
        <v>72</v>
      </c>
      <c r="F7" s="46">
        <v>53.1</v>
      </c>
      <c r="G7" s="42">
        <v>60</v>
      </c>
      <c r="H7" s="47">
        <v>63</v>
      </c>
      <c r="I7" s="48">
        <v>66</v>
      </c>
      <c r="J7" s="75">
        <v>-84</v>
      </c>
      <c r="K7" s="47">
        <v>85</v>
      </c>
      <c r="L7" s="48">
        <v>89</v>
      </c>
      <c r="M7" s="49">
        <v>66</v>
      </c>
      <c r="N7" s="50">
        <v>89</v>
      </c>
      <c r="O7" s="51">
        <v>155</v>
      </c>
      <c r="P7" s="52">
        <v>247.19197546287697</v>
      </c>
      <c r="Q7" s="53">
        <v>1</v>
      </c>
      <c r="R7"/>
      <c r="S7"/>
      <c r="T7"/>
      <c r="U7"/>
      <c r="Z7"/>
      <c r="AA7"/>
    </row>
    <row r="8" spans="1:27" ht="16" customHeight="1" x14ac:dyDescent="0.2">
      <c r="A8" s="42">
        <v>3</v>
      </c>
      <c r="B8" s="54" t="s">
        <v>73</v>
      </c>
      <c r="C8" s="44" t="s">
        <v>35</v>
      </c>
      <c r="D8" s="45">
        <v>2003</v>
      </c>
      <c r="E8" s="44" t="s">
        <v>54</v>
      </c>
      <c r="F8" s="46">
        <v>55</v>
      </c>
      <c r="G8" s="42">
        <v>55</v>
      </c>
      <c r="H8" s="47">
        <v>58</v>
      </c>
      <c r="I8" s="48">
        <v>60</v>
      </c>
      <c r="J8" s="42">
        <v>65</v>
      </c>
      <c r="K8" s="47">
        <v>70</v>
      </c>
      <c r="L8" s="74">
        <v>-73</v>
      </c>
      <c r="M8" s="49">
        <v>60</v>
      </c>
      <c r="N8" s="50">
        <v>70</v>
      </c>
      <c r="O8" s="51">
        <v>130</v>
      </c>
      <c r="P8" s="52">
        <v>201.78996803210543</v>
      </c>
      <c r="Q8" s="53">
        <v>3</v>
      </c>
      <c r="R8"/>
      <c r="S8"/>
      <c r="T8"/>
      <c r="U8"/>
      <c r="Z8"/>
      <c r="AA8"/>
    </row>
    <row r="9" spans="1:27" ht="16" customHeight="1" x14ac:dyDescent="0.2">
      <c r="A9" s="42"/>
      <c r="B9" s="43"/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/>
      <c r="B10" s="43" t="s">
        <v>74</v>
      </c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75</v>
      </c>
      <c r="C11" s="44" t="s">
        <v>35</v>
      </c>
      <c r="D11" s="45">
        <v>2003</v>
      </c>
      <c r="E11" s="44" t="s">
        <v>54</v>
      </c>
      <c r="F11" s="46">
        <v>61</v>
      </c>
      <c r="G11" s="42">
        <v>58</v>
      </c>
      <c r="H11" s="47">
        <v>63</v>
      </c>
      <c r="I11" s="48">
        <v>65</v>
      </c>
      <c r="J11" s="42">
        <v>75</v>
      </c>
      <c r="K11" s="47">
        <v>80</v>
      </c>
      <c r="L11" s="48">
        <v>82</v>
      </c>
      <c r="M11" s="49">
        <v>65</v>
      </c>
      <c r="N11" s="50">
        <v>82</v>
      </c>
      <c r="O11" s="51">
        <v>147</v>
      </c>
      <c r="P11" s="52">
        <v>211.69721456802819</v>
      </c>
      <c r="Q11" s="55">
        <v>1</v>
      </c>
      <c r="R11"/>
      <c r="S11"/>
      <c r="T11"/>
      <c r="U11"/>
      <c r="Z11"/>
      <c r="AA11"/>
    </row>
    <row r="12" spans="1:27" ht="16" customHeight="1" x14ac:dyDescent="0.2">
      <c r="A12" s="42">
        <v>5</v>
      </c>
      <c r="B12" s="43" t="s">
        <v>76</v>
      </c>
      <c r="C12" s="44" t="s">
        <v>35</v>
      </c>
      <c r="D12" s="45">
        <v>2002</v>
      </c>
      <c r="E12" s="44" t="s">
        <v>77</v>
      </c>
      <c r="F12" s="46">
        <v>59.9</v>
      </c>
      <c r="G12" s="75">
        <v>-60</v>
      </c>
      <c r="H12" s="73">
        <v>-60</v>
      </c>
      <c r="I12" s="74">
        <v>-60</v>
      </c>
      <c r="J12" s="42">
        <v>67</v>
      </c>
      <c r="K12" s="47">
        <v>70</v>
      </c>
      <c r="L12" s="48">
        <v>75</v>
      </c>
      <c r="M12" s="49" t="s">
        <v>49</v>
      </c>
      <c r="N12" s="50">
        <v>75</v>
      </c>
      <c r="O12" s="51"/>
      <c r="P12" s="52"/>
      <c r="Q12" s="53"/>
      <c r="R12"/>
      <c r="S12"/>
      <c r="T12"/>
      <c r="U12"/>
      <c r="Z12"/>
      <c r="AA12"/>
    </row>
    <row r="13" spans="1:27" ht="16" customHeight="1" x14ac:dyDescent="0.2">
      <c r="A13" s="42">
        <v>6</v>
      </c>
      <c r="B13" s="43" t="s">
        <v>78</v>
      </c>
      <c r="C13" s="44" t="s">
        <v>35</v>
      </c>
      <c r="D13" s="45">
        <v>2003</v>
      </c>
      <c r="E13" s="44" t="s">
        <v>79</v>
      </c>
      <c r="F13" s="46">
        <v>59</v>
      </c>
      <c r="G13" s="42">
        <v>60</v>
      </c>
      <c r="H13" s="47">
        <v>64</v>
      </c>
      <c r="I13" s="74">
        <v>-66</v>
      </c>
      <c r="J13" s="42">
        <v>77</v>
      </c>
      <c r="K13" s="47">
        <v>81</v>
      </c>
      <c r="L13" s="48">
        <v>82</v>
      </c>
      <c r="M13" s="56">
        <v>64</v>
      </c>
      <c r="N13" s="57">
        <v>82</v>
      </c>
      <c r="O13" s="51">
        <v>146</v>
      </c>
      <c r="P13" s="52">
        <v>215.22930009120168</v>
      </c>
      <c r="Q13" s="53">
        <v>2</v>
      </c>
      <c r="R13"/>
      <c r="S13"/>
      <c r="T13"/>
      <c r="U13"/>
      <c r="Z13"/>
      <c r="AA13"/>
    </row>
    <row r="14" spans="1:27" ht="16" customHeight="1" x14ac:dyDescent="0.2">
      <c r="A14" s="42"/>
      <c r="B14" s="43"/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/>
      <c r="B15" s="43" t="s">
        <v>80</v>
      </c>
      <c r="C15" s="44"/>
      <c r="D15" s="45"/>
      <c r="E15" s="44"/>
      <c r="F15" s="46"/>
      <c r="G15" s="42"/>
      <c r="H15" s="47"/>
      <c r="I15" s="48"/>
      <c r="J15" s="42"/>
      <c r="K15" s="47"/>
      <c r="L15" s="48"/>
      <c r="M15" s="49"/>
      <c r="N15" s="50"/>
      <c r="O15" s="51"/>
      <c r="P15" s="52"/>
      <c r="Q15" s="53"/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81</v>
      </c>
      <c r="C16" s="44" t="s">
        <v>35</v>
      </c>
      <c r="D16" s="45">
        <v>2002</v>
      </c>
      <c r="E16" s="44" t="s">
        <v>82</v>
      </c>
      <c r="F16" s="46">
        <v>73</v>
      </c>
      <c r="G16" s="75">
        <v>-80</v>
      </c>
      <c r="H16" s="73">
        <v>-80</v>
      </c>
      <c r="I16" s="48">
        <v>80</v>
      </c>
      <c r="J16" s="42">
        <v>100</v>
      </c>
      <c r="K16" s="73">
        <v>-103</v>
      </c>
      <c r="L16" s="74">
        <v>-103</v>
      </c>
      <c r="M16" s="49">
        <v>80</v>
      </c>
      <c r="N16" s="50">
        <v>100</v>
      </c>
      <c r="O16" s="51">
        <v>180</v>
      </c>
      <c r="P16" s="52">
        <v>231.42524560641874</v>
      </c>
      <c r="Q16" s="53">
        <v>2</v>
      </c>
      <c r="R16"/>
      <c r="S16"/>
      <c r="T16"/>
      <c r="U16"/>
      <c r="Z16"/>
      <c r="AA16"/>
    </row>
    <row r="17" spans="1:27" ht="16" customHeight="1" x14ac:dyDescent="0.2">
      <c r="A17" s="42">
        <v>8</v>
      </c>
      <c r="B17" s="43" t="s">
        <v>83</v>
      </c>
      <c r="C17" s="44" t="s">
        <v>35</v>
      </c>
      <c r="D17" s="45">
        <v>2003</v>
      </c>
      <c r="E17" s="44" t="s">
        <v>79</v>
      </c>
      <c r="F17" s="46">
        <v>71.400000000000006</v>
      </c>
      <c r="G17" s="42">
        <v>75</v>
      </c>
      <c r="H17" s="47">
        <v>80</v>
      </c>
      <c r="I17" s="74">
        <v>-83</v>
      </c>
      <c r="J17" s="42">
        <v>88</v>
      </c>
      <c r="K17" s="47">
        <v>92</v>
      </c>
      <c r="L17" s="74">
        <v>-96</v>
      </c>
      <c r="M17" s="56">
        <v>80</v>
      </c>
      <c r="N17" s="57">
        <v>92</v>
      </c>
      <c r="O17" s="51">
        <v>172</v>
      </c>
      <c r="P17" s="52">
        <v>224.0013865123278</v>
      </c>
      <c r="Q17" s="53">
        <v>4</v>
      </c>
      <c r="R17"/>
      <c r="S17"/>
      <c r="T17"/>
      <c r="U17"/>
      <c r="Z17"/>
      <c r="AA17"/>
    </row>
    <row r="18" spans="1:27" ht="16" customHeight="1" x14ac:dyDescent="0.2">
      <c r="A18" s="42">
        <v>9</v>
      </c>
      <c r="B18" s="43" t="s">
        <v>84</v>
      </c>
      <c r="C18" s="44" t="s">
        <v>35</v>
      </c>
      <c r="D18" s="45">
        <v>2002</v>
      </c>
      <c r="E18" s="44" t="s">
        <v>85</v>
      </c>
      <c r="F18" s="46">
        <v>70.3</v>
      </c>
      <c r="G18" s="42">
        <v>70</v>
      </c>
      <c r="H18" s="47">
        <v>75</v>
      </c>
      <c r="I18" s="48">
        <v>80</v>
      </c>
      <c r="J18" s="42">
        <v>95</v>
      </c>
      <c r="K18" s="47">
        <v>100</v>
      </c>
      <c r="L18" s="74">
        <v>-105</v>
      </c>
      <c r="M18" s="49">
        <v>80</v>
      </c>
      <c r="N18" s="50">
        <v>100</v>
      </c>
      <c r="O18" s="51">
        <v>180</v>
      </c>
      <c r="P18" s="52">
        <v>236.58643643799863</v>
      </c>
      <c r="Q18" s="53">
        <v>3</v>
      </c>
      <c r="R18"/>
      <c r="S18"/>
      <c r="T18"/>
      <c r="U18"/>
      <c r="Z18"/>
      <c r="AA18"/>
    </row>
    <row r="19" spans="1:27" ht="16" customHeight="1" x14ac:dyDescent="0.2">
      <c r="A19" s="42">
        <v>10</v>
      </c>
      <c r="B19" s="43" t="s">
        <v>86</v>
      </c>
      <c r="C19" s="44" t="s">
        <v>35</v>
      </c>
      <c r="D19" s="45">
        <v>2002</v>
      </c>
      <c r="E19" s="44" t="s">
        <v>52</v>
      </c>
      <c r="F19" s="46">
        <v>72.400000000000006</v>
      </c>
      <c r="G19" s="42">
        <v>98</v>
      </c>
      <c r="H19" s="47">
        <v>102</v>
      </c>
      <c r="I19" s="48">
        <v>106</v>
      </c>
      <c r="J19" s="42">
        <v>127</v>
      </c>
      <c r="K19" s="47">
        <v>131</v>
      </c>
      <c r="L19" s="48">
        <v>135</v>
      </c>
      <c r="M19" s="49">
        <v>106</v>
      </c>
      <c r="N19" s="50">
        <v>135</v>
      </c>
      <c r="O19" s="51">
        <v>241</v>
      </c>
      <c r="P19" s="52">
        <v>311.32824795535078</v>
      </c>
      <c r="Q19" s="53">
        <v>1</v>
      </c>
      <c r="R19"/>
      <c r="S19"/>
      <c r="T19"/>
      <c r="U19"/>
      <c r="Z19"/>
      <c r="AA19"/>
    </row>
    <row r="20" spans="1:27" ht="16" customHeight="1" x14ac:dyDescent="0.2">
      <c r="A20" s="42"/>
      <c r="B20" s="43"/>
      <c r="C20" s="44"/>
      <c r="D20" s="45"/>
      <c r="E20" s="44"/>
      <c r="F20" s="46"/>
      <c r="G20" s="42"/>
      <c r="H20" s="47"/>
      <c r="I20" s="48"/>
      <c r="J20" s="42"/>
      <c r="K20" s="47"/>
      <c r="L20" s="48"/>
      <c r="M20" s="49"/>
      <c r="N20" s="50"/>
      <c r="O20" s="51"/>
      <c r="P20" s="52"/>
      <c r="Q20" s="53"/>
      <c r="R20"/>
      <c r="S20"/>
      <c r="T20"/>
      <c r="U20"/>
      <c r="Z20"/>
      <c r="AA20"/>
    </row>
    <row r="21" spans="1:27" ht="16" customHeight="1" thickBot="1" x14ac:dyDescent="0.25">
      <c r="A21" s="58"/>
      <c r="B21" s="59"/>
      <c r="C21" s="60"/>
      <c r="D21" s="61"/>
      <c r="E21" s="60"/>
      <c r="F21" s="62"/>
      <c r="G21" s="63"/>
      <c r="H21" s="64"/>
      <c r="I21" s="65"/>
      <c r="J21" s="63"/>
      <c r="K21" s="64"/>
      <c r="L21" s="65"/>
      <c r="M21" s="66"/>
      <c r="N21" s="67"/>
      <c r="O21" s="68"/>
      <c r="P21" s="69"/>
      <c r="Q21" s="70"/>
      <c r="R21"/>
      <c r="S21"/>
      <c r="T21"/>
      <c r="U21"/>
      <c r="Z21"/>
      <c r="AA21"/>
    </row>
    <row r="22" spans="1:27" ht="17" thickTop="1" x14ac:dyDescent="0.2">
      <c r="A22" s="157" t="s">
        <v>21</v>
      </c>
      <c r="B22" s="157"/>
      <c r="C22" s="157"/>
      <c r="D22" s="158" t="s">
        <v>22</v>
      </c>
      <c r="E22" s="158"/>
      <c r="F22" s="158"/>
      <c r="G22" s="158"/>
      <c r="H22" s="158"/>
      <c r="I22" s="158" t="s">
        <v>23</v>
      </c>
      <c r="J22" s="158"/>
      <c r="K22" s="158"/>
      <c r="L22" s="158"/>
      <c r="M22" s="158"/>
      <c r="N22" s="158"/>
      <c r="O22" s="10"/>
      <c r="P22" s="10"/>
      <c r="Q22" s="8"/>
    </row>
    <row r="23" spans="1:27" ht="20" customHeight="1" x14ac:dyDescent="0.2">
      <c r="A23" s="159"/>
      <c r="B23" s="152"/>
      <c r="C23" s="160"/>
      <c r="D23" s="161"/>
      <c r="E23" s="162"/>
      <c r="F23" s="162"/>
      <c r="G23" s="162"/>
      <c r="H23" s="162"/>
      <c r="I23" s="161"/>
      <c r="J23" s="162"/>
      <c r="K23" s="162"/>
      <c r="L23" s="162"/>
      <c r="M23" s="162"/>
      <c r="N23" s="163"/>
      <c r="O23" s="10"/>
      <c r="P23" s="10"/>
      <c r="Q23" s="8"/>
    </row>
    <row r="24" spans="1:27" s="3" customFormat="1" ht="50" customHeight="1" x14ac:dyDescent="0.2">
      <c r="A24" s="146" t="s">
        <v>24</v>
      </c>
      <c r="B24" s="147"/>
      <c r="C24" s="148"/>
      <c r="D24" s="149" t="s">
        <v>24</v>
      </c>
      <c r="E24" s="150"/>
      <c r="F24" s="150"/>
      <c r="G24" s="150"/>
      <c r="H24" s="150"/>
      <c r="I24" s="149" t="s">
        <v>24</v>
      </c>
      <c r="J24" s="150"/>
      <c r="K24" s="150"/>
      <c r="L24" s="150"/>
      <c r="M24" s="150"/>
      <c r="N24" s="151"/>
      <c r="O24" s="71"/>
      <c r="P24" s="71"/>
      <c r="Q24" s="72"/>
    </row>
    <row r="25" spans="1:27" ht="20" customHeight="1" x14ac:dyDescent="0.2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0"/>
      <c r="P25" s="10"/>
      <c r="Q25" s="8"/>
    </row>
    <row r="26" spans="1:27" x14ac:dyDescent="0.2">
      <c r="A26" s="153" t="s">
        <v>25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5"/>
      <c r="O26" s="10"/>
      <c r="P26" s="10"/>
      <c r="Q26" s="8"/>
    </row>
    <row r="27" spans="1:27" x14ac:dyDescent="0.2">
      <c r="A27" s="140"/>
      <c r="B27" s="140"/>
      <c r="C27" s="140"/>
      <c r="D27" s="140"/>
      <c r="E27" s="140"/>
      <c r="F27" s="156"/>
      <c r="G27" s="140"/>
      <c r="H27" s="140"/>
      <c r="I27" s="140"/>
      <c r="J27" s="140"/>
      <c r="K27" s="140"/>
      <c r="L27" s="140"/>
      <c r="M27" s="140"/>
      <c r="N27" s="140"/>
      <c r="O27" s="10"/>
      <c r="P27" s="10"/>
      <c r="Q27" s="8"/>
    </row>
    <row r="28" spans="1:27" x14ac:dyDescent="0.2">
      <c r="A28" s="143" t="s">
        <v>26</v>
      </c>
      <c r="B28" s="142"/>
      <c r="C28" s="142"/>
      <c r="D28" s="142"/>
      <c r="E28" s="142"/>
      <c r="F28" s="143"/>
      <c r="G28" s="143" t="s">
        <v>27</v>
      </c>
      <c r="H28" s="143"/>
      <c r="I28" s="143"/>
      <c r="J28" s="143"/>
      <c r="K28" s="143"/>
      <c r="L28" s="143"/>
      <c r="M28" s="143"/>
      <c r="N28" s="143"/>
      <c r="O28" s="142" t="s">
        <v>28</v>
      </c>
      <c r="P28" s="142"/>
      <c r="Q28" s="145"/>
    </row>
    <row r="29" spans="1:27" x14ac:dyDescent="0.2">
      <c r="A29" s="140"/>
      <c r="B29" s="141"/>
      <c r="C29" s="141"/>
      <c r="D29" s="141"/>
      <c r="E29" s="141"/>
      <c r="F29" s="141"/>
      <c r="G29" s="140"/>
      <c r="H29" s="141"/>
      <c r="I29" s="141"/>
      <c r="J29" s="141"/>
      <c r="K29" s="141"/>
      <c r="L29" s="141"/>
      <c r="M29" s="141"/>
      <c r="N29" s="141"/>
      <c r="O29" s="142"/>
      <c r="P29" s="142"/>
      <c r="Q29" s="142"/>
    </row>
    <row r="30" spans="1:27" x14ac:dyDescent="0.2">
      <c r="A30" s="7" t="s">
        <v>29</v>
      </c>
      <c r="B30" s="7"/>
      <c r="C30" s="7"/>
      <c r="D30" s="7"/>
      <c r="E30" s="7"/>
      <c r="F30" s="7"/>
      <c r="G30" s="143" t="s">
        <v>30</v>
      </c>
      <c r="H30" s="143"/>
      <c r="I30" s="10"/>
      <c r="J30" s="10"/>
      <c r="K30" s="10"/>
      <c r="L30" s="10"/>
      <c r="M30" s="10"/>
      <c r="N30" s="10"/>
      <c r="O30" s="10"/>
      <c r="P30" s="10"/>
      <c r="Q30" s="8"/>
    </row>
    <row r="31" spans="1:27" x14ac:dyDescent="0.2">
      <c r="A31" s="144"/>
      <c r="B31" s="144"/>
      <c r="C31" s="144"/>
      <c r="D31" s="144"/>
      <c r="E31" s="144"/>
      <c r="F31" s="144"/>
      <c r="G31" s="142"/>
      <c r="H31" s="142"/>
      <c r="I31" s="142"/>
      <c r="J31" s="142"/>
      <c r="K31" s="142"/>
      <c r="L31" s="142"/>
      <c r="M31" s="142"/>
      <c r="N31" s="142"/>
      <c r="O31" s="10"/>
      <c r="P31" s="10"/>
      <c r="Q31" s="8"/>
    </row>
    <row r="32" spans="1:27" x14ac:dyDescent="0.2">
      <c r="A32" s="7"/>
      <c r="B32" s="7"/>
      <c r="C32" s="7"/>
      <c r="D32" s="7"/>
      <c r="E32" s="7"/>
      <c r="F32" s="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/>
    </row>
  </sheetData>
  <sheetProtection selectLockedCells="1"/>
  <dataConsolidate/>
  <mergeCells count="24">
    <mergeCell ref="A22:C22"/>
    <mergeCell ref="D22:H22"/>
    <mergeCell ref="I22:N22"/>
    <mergeCell ref="A23:C23"/>
    <mergeCell ref="D23:H23"/>
    <mergeCell ref="I23:N23"/>
    <mergeCell ref="O28:Q28"/>
    <mergeCell ref="A24:C24"/>
    <mergeCell ref="D24:H24"/>
    <mergeCell ref="I24:N24"/>
    <mergeCell ref="A25:C25"/>
    <mergeCell ref="D25:H25"/>
    <mergeCell ref="I25:N25"/>
    <mergeCell ref="A26:N26"/>
    <mergeCell ref="A27:N27"/>
    <mergeCell ref="A28:F28"/>
    <mergeCell ref="G28:H28"/>
    <mergeCell ref="I28:N28"/>
    <mergeCell ref="A29:F29"/>
    <mergeCell ref="G29:N29"/>
    <mergeCell ref="O29:Q29"/>
    <mergeCell ref="G30:H30"/>
    <mergeCell ref="A31:F31"/>
    <mergeCell ref="G31:N31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9AABAA33-7E8F-44FD-862E-0830D8B9F3D8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1" xr:uid="{4575DC3E-1FA5-4E6D-ABB1-0BE28D9FACF9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1" xr:uid="{547FBF33-B417-4A50-B3A4-C0E1E3C2F77F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1" xr:uid="{6DD040AE-ADF0-42AD-A8CB-DB54F255D5A9}">
      <formula1>1</formula1>
      <formula2>999</formula2>
    </dataValidation>
    <dataValidation type="whole" allowBlank="1" sqref="G5:L21" xr:uid="{1C23D338-81F1-4817-A27D-860B7AF32A33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8F7A-9BC8-4E85-9C9B-F83110C09341}">
  <sheetPr codeName="Sheet6">
    <pageSetUpPr fitToPage="1"/>
  </sheetPr>
  <dimension ref="A1:AA30"/>
  <sheetViews>
    <sheetView zoomScale="94" zoomScaleNormal="94" workbookViewId="0">
      <selection activeCell="F3" sqref="F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204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87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88</v>
      </c>
      <c r="C6" s="44" t="s">
        <v>35</v>
      </c>
      <c r="D6" s="45">
        <v>2003</v>
      </c>
      <c r="E6" s="44" t="s">
        <v>89</v>
      </c>
      <c r="F6" s="46">
        <v>75.5</v>
      </c>
      <c r="G6" s="42">
        <v>92</v>
      </c>
      <c r="H6" s="47">
        <v>97</v>
      </c>
      <c r="I6" s="48">
        <v>101</v>
      </c>
      <c r="J6" s="42">
        <v>120</v>
      </c>
      <c r="K6" s="47">
        <v>128</v>
      </c>
      <c r="L6" s="48">
        <v>131</v>
      </c>
      <c r="M6" s="49">
        <v>97</v>
      </c>
      <c r="N6" s="50">
        <v>131</v>
      </c>
      <c r="O6" s="51">
        <v>228</v>
      </c>
      <c r="P6" s="52">
        <v>287.64386586042889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>
        <v>2</v>
      </c>
      <c r="B7" s="54" t="s">
        <v>90</v>
      </c>
      <c r="C7" s="44" t="s">
        <v>35</v>
      </c>
      <c r="D7" s="45">
        <v>2002</v>
      </c>
      <c r="E7" s="44" t="s">
        <v>79</v>
      </c>
      <c r="F7" s="46">
        <v>80.5</v>
      </c>
      <c r="G7" s="42">
        <v>90</v>
      </c>
      <c r="H7" s="47">
        <v>95</v>
      </c>
      <c r="I7" s="74">
        <v>-100</v>
      </c>
      <c r="J7" s="42">
        <v>110</v>
      </c>
      <c r="K7" s="47">
        <v>115</v>
      </c>
      <c r="L7" s="48">
        <v>120</v>
      </c>
      <c r="M7" s="49">
        <v>95</v>
      </c>
      <c r="N7" s="50">
        <v>120</v>
      </c>
      <c r="O7" s="51">
        <v>215</v>
      </c>
      <c r="P7" s="52">
        <v>262.17938546945135</v>
      </c>
      <c r="Q7" s="53">
        <v>2</v>
      </c>
      <c r="R7"/>
      <c r="S7"/>
      <c r="T7"/>
      <c r="U7"/>
      <c r="Z7"/>
      <c r="AA7"/>
    </row>
    <row r="8" spans="1:27" ht="16" customHeight="1" x14ac:dyDescent="0.2">
      <c r="A8" s="42">
        <v>3</v>
      </c>
      <c r="B8" s="54" t="s">
        <v>91</v>
      </c>
      <c r="C8" s="44" t="s">
        <v>35</v>
      </c>
      <c r="D8" s="45">
        <v>2002</v>
      </c>
      <c r="E8" s="44" t="s">
        <v>92</v>
      </c>
      <c r="F8" s="46">
        <v>76.900000000000006</v>
      </c>
      <c r="G8" s="42">
        <v>77</v>
      </c>
      <c r="H8" s="47">
        <v>80</v>
      </c>
      <c r="I8" s="48">
        <v>83</v>
      </c>
      <c r="J8" s="42">
        <v>95</v>
      </c>
      <c r="K8" s="73">
        <v>-100</v>
      </c>
      <c r="L8" s="48">
        <v>100</v>
      </c>
      <c r="M8" s="49">
        <v>83</v>
      </c>
      <c r="N8" s="50">
        <v>100</v>
      </c>
      <c r="O8" s="51">
        <v>183</v>
      </c>
      <c r="P8" s="52">
        <v>228.57198084936007</v>
      </c>
      <c r="Q8" s="53">
        <v>3</v>
      </c>
      <c r="R8"/>
      <c r="S8"/>
      <c r="T8"/>
      <c r="U8"/>
      <c r="Z8"/>
      <c r="AA8"/>
    </row>
    <row r="9" spans="1:27" ht="16" customHeight="1" x14ac:dyDescent="0.2">
      <c r="A9" s="42"/>
      <c r="B9" s="43"/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R9"/>
      <c r="S9"/>
      <c r="T9"/>
      <c r="U9"/>
      <c r="Z9"/>
      <c r="AA9"/>
    </row>
    <row r="10" spans="1:27" ht="16" customHeight="1" x14ac:dyDescent="0.2">
      <c r="A10" s="42"/>
      <c r="B10" s="43" t="s">
        <v>93</v>
      </c>
      <c r="C10" s="44"/>
      <c r="D10" s="45"/>
      <c r="E10" s="44"/>
      <c r="F10" s="46"/>
      <c r="G10" s="42"/>
      <c r="H10" s="47"/>
      <c r="I10" s="48"/>
      <c r="J10" s="42"/>
      <c r="K10" s="47"/>
      <c r="L10" s="48"/>
      <c r="M10" s="49"/>
      <c r="N10" s="50"/>
      <c r="O10" s="51"/>
      <c r="P10" s="52"/>
      <c r="Q10" s="53"/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94</v>
      </c>
      <c r="C11" s="44" t="s">
        <v>35</v>
      </c>
      <c r="D11" s="45">
        <v>2002</v>
      </c>
      <c r="E11" s="44" t="s">
        <v>79</v>
      </c>
      <c r="F11" s="46">
        <v>88.1</v>
      </c>
      <c r="G11" s="42">
        <v>96</v>
      </c>
      <c r="H11" s="47">
        <v>102</v>
      </c>
      <c r="I11" s="74">
        <v>-108</v>
      </c>
      <c r="J11" s="75">
        <v>-121</v>
      </c>
      <c r="K11" s="47">
        <v>121</v>
      </c>
      <c r="L11" s="48">
        <v>130</v>
      </c>
      <c r="M11" s="49">
        <v>102</v>
      </c>
      <c r="N11" s="50">
        <v>130</v>
      </c>
      <c r="O11" s="51">
        <v>232</v>
      </c>
      <c r="P11" s="52">
        <v>270.92996808703248</v>
      </c>
      <c r="Q11" s="55">
        <v>1</v>
      </c>
      <c r="R11"/>
      <c r="S11"/>
      <c r="T11"/>
      <c r="U11"/>
      <c r="Z11"/>
      <c r="AA11"/>
    </row>
    <row r="12" spans="1:27" ht="16" customHeight="1" x14ac:dyDescent="0.2">
      <c r="A12" s="42"/>
      <c r="B12" s="43"/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9"/>
      <c r="N12" s="50"/>
      <c r="O12" s="51"/>
      <c r="P12" s="52"/>
      <c r="Q12" s="53"/>
      <c r="R12"/>
      <c r="S12"/>
      <c r="T12"/>
      <c r="U12"/>
      <c r="Z12"/>
      <c r="AA12"/>
    </row>
    <row r="13" spans="1:27" ht="16" customHeight="1" x14ac:dyDescent="0.2">
      <c r="A13" s="42"/>
      <c r="B13" s="43" t="s">
        <v>95</v>
      </c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56"/>
      <c r="N13" s="57"/>
      <c r="O13" s="51"/>
      <c r="P13" s="52"/>
      <c r="Q13" s="53"/>
      <c r="R13"/>
      <c r="S13"/>
      <c r="T13"/>
      <c r="U13"/>
      <c r="Z13"/>
      <c r="AA13"/>
    </row>
    <row r="14" spans="1:27" ht="16" customHeight="1" x14ac:dyDescent="0.2">
      <c r="A14" s="42">
        <v>5</v>
      </c>
      <c r="B14" s="43" t="s">
        <v>96</v>
      </c>
      <c r="C14" s="44" t="s">
        <v>35</v>
      </c>
      <c r="D14" s="45">
        <v>2002</v>
      </c>
      <c r="E14" s="44" t="s">
        <v>79</v>
      </c>
      <c r="F14" s="46">
        <v>96</v>
      </c>
      <c r="G14" s="42">
        <v>95</v>
      </c>
      <c r="H14" s="47">
        <v>100</v>
      </c>
      <c r="I14" s="48">
        <v>106</v>
      </c>
      <c r="J14" s="75">
        <v>-125</v>
      </c>
      <c r="K14" s="47">
        <v>125</v>
      </c>
      <c r="L14" s="74">
        <v>-130</v>
      </c>
      <c r="M14" s="49">
        <v>106</v>
      </c>
      <c r="N14" s="50">
        <v>125</v>
      </c>
      <c r="O14" s="51">
        <v>231</v>
      </c>
      <c r="P14" s="52">
        <v>260.15885654525459</v>
      </c>
      <c r="Q14" s="53">
        <v>1</v>
      </c>
      <c r="R14"/>
      <c r="S14"/>
      <c r="T14"/>
      <c r="U14"/>
      <c r="Z14"/>
      <c r="AA14"/>
    </row>
    <row r="15" spans="1:27" ht="16" customHeight="1" x14ac:dyDescent="0.2">
      <c r="A15" s="42"/>
      <c r="B15" s="43"/>
      <c r="C15" s="44"/>
      <c r="D15" s="45"/>
      <c r="E15" s="44"/>
      <c r="F15" s="46"/>
      <c r="G15" s="42"/>
      <c r="H15" s="47"/>
      <c r="I15" s="48"/>
      <c r="J15" s="75"/>
      <c r="K15" s="47"/>
      <c r="L15" s="74"/>
      <c r="M15" s="49"/>
      <c r="N15" s="50"/>
      <c r="O15" s="51"/>
      <c r="P15" s="52"/>
      <c r="Q15" s="53"/>
      <c r="R15"/>
      <c r="S15"/>
      <c r="T15"/>
      <c r="U15"/>
      <c r="Z15"/>
      <c r="AA15"/>
    </row>
    <row r="16" spans="1:27" ht="16" customHeight="1" x14ac:dyDescent="0.2">
      <c r="A16" s="42"/>
      <c r="B16" s="43" t="s">
        <v>202</v>
      </c>
      <c r="C16" s="44"/>
      <c r="D16" s="45"/>
      <c r="E16" s="44"/>
      <c r="F16" s="46"/>
      <c r="G16" s="42"/>
      <c r="H16" s="47"/>
      <c r="I16" s="48"/>
      <c r="J16" s="75"/>
      <c r="K16" s="47"/>
      <c r="L16" s="74"/>
      <c r="M16" s="49"/>
      <c r="N16" s="50"/>
      <c r="O16" s="51"/>
      <c r="P16" s="52"/>
      <c r="Q16" s="53"/>
      <c r="R16"/>
      <c r="S16"/>
      <c r="T16"/>
      <c r="U16"/>
      <c r="Z16"/>
      <c r="AA16"/>
    </row>
    <row r="17" spans="1:27" ht="16" customHeight="1" x14ac:dyDescent="0.2">
      <c r="A17" s="42">
        <v>6</v>
      </c>
      <c r="B17" s="43" t="s">
        <v>97</v>
      </c>
      <c r="C17" s="44" t="s">
        <v>35</v>
      </c>
      <c r="D17" s="45">
        <v>2002</v>
      </c>
      <c r="E17" s="44" t="s">
        <v>85</v>
      </c>
      <c r="F17" s="46">
        <v>96.1</v>
      </c>
      <c r="G17" s="42">
        <v>63</v>
      </c>
      <c r="H17" s="47">
        <v>67</v>
      </c>
      <c r="I17" s="48">
        <v>70</v>
      </c>
      <c r="J17" s="42">
        <v>82</v>
      </c>
      <c r="K17" s="47">
        <v>86</v>
      </c>
      <c r="L17" s="74">
        <v>-90</v>
      </c>
      <c r="M17" s="49">
        <v>70</v>
      </c>
      <c r="N17" s="50">
        <v>86</v>
      </c>
      <c r="O17" s="51">
        <v>156</v>
      </c>
      <c r="P17" s="52">
        <v>175.61969243151214</v>
      </c>
      <c r="Q17" s="53">
        <v>2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48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thickBot="1" x14ac:dyDescent="0.25">
      <c r="A19" s="58"/>
      <c r="B19" s="59"/>
      <c r="C19" s="60"/>
      <c r="D19" s="61"/>
      <c r="E19" s="60"/>
      <c r="F19" s="62"/>
      <c r="G19" s="63"/>
      <c r="H19" s="64"/>
      <c r="I19" s="65"/>
      <c r="J19" s="63"/>
      <c r="K19" s="64"/>
      <c r="L19" s="65"/>
      <c r="M19" s="66"/>
      <c r="N19" s="67"/>
      <c r="O19" s="68"/>
      <c r="P19" s="69"/>
      <c r="Q19" s="70"/>
      <c r="R19"/>
      <c r="S19"/>
      <c r="T19"/>
      <c r="U19"/>
      <c r="Z19"/>
      <c r="AA19"/>
    </row>
    <row r="20" spans="1:27" ht="17" thickTop="1" x14ac:dyDescent="0.2">
      <c r="A20" s="157" t="s">
        <v>21</v>
      </c>
      <c r="B20" s="157"/>
      <c r="C20" s="157"/>
      <c r="D20" s="158" t="s">
        <v>22</v>
      </c>
      <c r="E20" s="158"/>
      <c r="F20" s="158"/>
      <c r="G20" s="158"/>
      <c r="H20" s="158"/>
      <c r="I20" s="158" t="s">
        <v>23</v>
      </c>
      <c r="J20" s="158"/>
      <c r="K20" s="158"/>
      <c r="L20" s="158"/>
      <c r="M20" s="158"/>
      <c r="N20" s="158"/>
      <c r="O20" s="10"/>
      <c r="P20" s="10"/>
      <c r="Q20" s="8"/>
    </row>
    <row r="21" spans="1:27" ht="20" customHeight="1" x14ac:dyDescent="0.2">
      <c r="A21" s="159"/>
      <c r="B21" s="152"/>
      <c r="C21" s="160"/>
      <c r="D21" s="161"/>
      <c r="E21" s="162"/>
      <c r="F21" s="162"/>
      <c r="G21" s="162"/>
      <c r="H21" s="162"/>
      <c r="I21" s="161"/>
      <c r="J21" s="162"/>
      <c r="K21" s="162"/>
      <c r="L21" s="162"/>
      <c r="M21" s="162"/>
      <c r="N21" s="163"/>
      <c r="O21" s="10"/>
      <c r="P21" s="10"/>
      <c r="Q21" s="8"/>
    </row>
    <row r="22" spans="1:27" s="3" customFormat="1" ht="50" customHeight="1" x14ac:dyDescent="0.2">
      <c r="A22" s="146" t="s">
        <v>24</v>
      </c>
      <c r="B22" s="147"/>
      <c r="C22" s="148"/>
      <c r="D22" s="149" t="s">
        <v>24</v>
      </c>
      <c r="E22" s="150"/>
      <c r="F22" s="150"/>
      <c r="G22" s="150"/>
      <c r="H22" s="150"/>
      <c r="I22" s="149" t="s">
        <v>24</v>
      </c>
      <c r="J22" s="150"/>
      <c r="K22" s="150"/>
      <c r="L22" s="150"/>
      <c r="M22" s="150"/>
      <c r="N22" s="151"/>
      <c r="O22" s="71"/>
      <c r="P22" s="71"/>
      <c r="Q22" s="72"/>
    </row>
    <row r="23" spans="1:27" ht="20" customHeight="1" x14ac:dyDescent="0.2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0"/>
      <c r="P23" s="10"/>
      <c r="Q23" s="8"/>
    </row>
    <row r="24" spans="1:27" x14ac:dyDescent="0.2">
      <c r="A24" s="153" t="s">
        <v>25</v>
      </c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5"/>
      <c r="O24" s="10"/>
      <c r="P24" s="10"/>
      <c r="Q24" s="8"/>
    </row>
    <row r="25" spans="1:27" x14ac:dyDescent="0.2">
      <c r="A25" s="140"/>
      <c r="B25" s="140"/>
      <c r="C25" s="140"/>
      <c r="D25" s="140"/>
      <c r="E25" s="140"/>
      <c r="F25" s="156"/>
      <c r="G25" s="140"/>
      <c r="H25" s="140"/>
      <c r="I25" s="140"/>
      <c r="J25" s="140"/>
      <c r="K25" s="140"/>
      <c r="L25" s="140"/>
      <c r="M25" s="140"/>
      <c r="N25" s="140"/>
      <c r="O25" s="10"/>
      <c r="P25" s="10"/>
      <c r="Q25" s="8"/>
    </row>
    <row r="26" spans="1:27" x14ac:dyDescent="0.2">
      <c r="A26" s="143" t="s">
        <v>26</v>
      </c>
      <c r="B26" s="142"/>
      <c r="C26" s="142"/>
      <c r="D26" s="142"/>
      <c r="E26" s="142"/>
      <c r="F26" s="143"/>
      <c r="G26" s="143" t="s">
        <v>27</v>
      </c>
      <c r="H26" s="143"/>
      <c r="I26" s="143"/>
      <c r="J26" s="143"/>
      <c r="K26" s="143"/>
      <c r="L26" s="143"/>
      <c r="M26" s="143"/>
      <c r="N26" s="143"/>
      <c r="O26" s="142" t="s">
        <v>28</v>
      </c>
      <c r="P26" s="142"/>
      <c r="Q26" s="145"/>
    </row>
    <row r="27" spans="1:27" x14ac:dyDescent="0.2">
      <c r="A27" s="140"/>
      <c r="B27" s="141"/>
      <c r="C27" s="141"/>
      <c r="D27" s="141"/>
      <c r="E27" s="141"/>
      <c r="F27" s="141"/>
      <c r="G27" s="140"/>
      <c r="H27" s="141"/>
      <c r="I27" s="141"/>
      <c r="J27" s="141"/>
      <c r="K27" s="141"/>
      <c r="L27" s="141"/>
      <c r="M27" s="141"/>
      <c r="N27" s="141"/>
      <c r="O27" s="142"/>
      <c r="P27" s="142"/>
      <c r="Q27" s="142"/>
    </row>
    <row r="28" spans="1:27" x14ac:dyDescent="0.2">
      <c r="A28" s="7" t="s">
        <v>29</v>
      </c>
      <c r="B28" s="7"/>
      <c r="C28" s="7"/>
      <c r="D28" s="7"/>
      <c r="E28" s="7"/>
      <c r="F28" s="7"/>
      <c r="G28" s="143" t="s">
        <v>30</v>
      </c>
      <c r="H28" s="143"/>
      <c r="I28" s="10"/>
      <c r="J28" s="10"/>
      <c r="K28" s="10"/>
      <c r="L28" s="10"/>
      <c r="M28" s="10"/>
      <c r="N28" s="10"/>
      <c r="O28" s="10"/>
      <c r="P28" s="10"/>
      <c r="Q28" s="8"/>
    </row>
    <row r="29" spans="1:27" x14ac:dyDescent="0.2">
      <c r="A29" s="144"/>
      <c r="B29" s="144"/>
      <c r="C29" s="144"/>
      <c r="D29" s="144"/>
      <c r="E29" s="144"/>
      <c r="F29" s="144"/>
      <c r="G29" s="142"/>
      <c r="H29" s="142"/>
      <c r="I29" s="142"/>
      <c r="J29" s="142"/>
      <c r="K29" s="142"/>
      <c r="L29" s="142"/>
      <c r="M29" s="142"/>
      <c r="N29" s="142"/>
      <c r="O29" s="10"/>
      <c r="P29" s="10"/>
      <c r="Q29" s="8"/>
    </row>
    <row r="30" spans="1:27" x14ac:dyDescent="0.2">
      <c r="A30" s="7"/>
      <c r="B30" s="7"/>
      <c r="C30" s="7"/>
      <c r="D30" s="7"/>
      <c r="E30" s="7"/>
      <c r="F30" s="7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8"/>
    </row>
  </sheetData>
  <sheetProtection selectLockedCells="1"/>
  <dataConsolidate/>
  <mergeCells count="24">
    <mergeCell ref="A20:C20"/>
    <mergeCell ref="D20:H20"/>
    <mergeCell ref="I20:N20"/>
    <mergeCell ref="A21:C21"/>
    <mergeCell ref="D21:H21"/>
    <mergeCell ref="I21:N21"/>
    <mergeCell ref="O26:Q26"/>
    <mergeCell ref="A22:C22"/>
    <mergeCell ref="D22:H22"/>
    <mergeCell ref="I22:N22"/>
    <mergeCell ref="A23:C23"/>
    <mergeCell ref="D23:H23"/>
    <mergeCell ref="I23:N23"/>
    <mergeCell ref="A24:N24"/>
    <mergeCell ref="A25:N25"/>
    <mergeCell ref="A26:F26"/>
    <mergeCell ref="G26:H26"/>
    <mergeCell ref="I26:N26"/>
    <mergeCell ref="A27:F27"/>
    <mergeCell ref="G27:N27"/>
    <mergeCell ref="O27:Q27"/>
    <mergeCell ref="G28:H28"/>
    <mergeCell ref="A29:F29"/>
    <mergeCell ref="G29:N29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9C0F82BD-9B69-4862-9ED7-98361F0E6EB9}">
      <formula1>10</formula1>
      <formula2>999.99</formula2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19" xr:uid="{14EDECB6-6D78-47C6-B2DC-FE9D63F7D75A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19" xr:uid="{16196851-8F20-497D-B6F9-127CDC940B94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19" xr:uid="{87C60E8F-63CF-4EF8-B493-541BDC5E2932}">
      <formula1>1</formula1>
      <formula2>999</formula2>
    </dataValidation>
    <dataValidation type="whole" allowBlank="1" sqref="G5:L19" xr:uid="{DB75547F-300B-4798-87FE-5997F78AB3D8}">
      <formula1>0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17094-5AC0-471B-AF57-DA007541CF9B}">
  <sheetPr codeName="Sheet7">
    <pageSetUpPr fitToPage="1"/>
  </sheetPr>
  <dimension ref="A1:AA41"/>
  <sheetViews>
    <sheetView zoomScale="94" zoomScaleNormal="94" workbookViewId="0">
      <selection activeCell="B24" sqref="B24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205</v>
      </c>
      <c r="G2" s="10"/>
      <c r="H2" s="10"/>
      <c r="I2" s="11" t="s">
        <v>2</v>
      </c>
      <c r="J2" s="13" t="s">
        <v>32</v>
      </c>
      <c r="K2" s="10"/>
      <c r="L2" s="10"/>
      <c r="M2" s="10"/>
      <c r="N2" s="10"/>
      <c r="O2" s="10"/>
      <c r="P2" s="10"/>
      <c r="Q2" s="8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</row>
    <row r="5" spans="1:27" ht="16" customHeight="1" thickTop="1" x14ac:dyDescent="0.2">
      <c r="A5" s="30"/>
      <c r="B5" s="31" t="s">
        <v>278</v>
      </c>
      <c r="C5" s="32"/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Z5"/>
      <c r="AA5"/>
    </row>
    <row r="6" spans="1:27" ht="16" customHeight="1" x14ac:dyDescent="0.2">
      <c r="A6" s="42">
        <v>1</v>
      </c>
      <c r="B6" s="43" t="s">
        <v>185</v>
      </c>
      <c r="C6" s="44"/>
      <c r="D6" s="45">
        <v>1999</v>
      </c>
      <c r="E6" s="44" t="s">
        <v>98</v>
      </c>
      <c r="F6" s="46">
        <v>59.8</v>
      </c>
      <c r="G6" s="75">
        <v>-70</v>
      </c>
      <c r="H6" s="47">
        <v>70</v>
      </c>
      <c r="I6" s="48">
        <v>77</v>
      </c>
      <c r="J6" s="42">
        <v>91</v>
      </c>
      <c r="K6" s="47">
        <v>95</v>
      </c>
      <c r="L6" s="48">
        <v>98</v>
      </c>
      <c r="M6" s="49">
        <v>77</v>
      </c>
      <c r="N6" s="50">
        <v>98</v>
      </c>
      <c r="O6" s="51">
        <v>175</v>
      </c>
      <c r="P6" s="52"/>
      <c r="Q6" s="53">
        <v>2</v>
      </c>
      <c r="Z6"/>
      <c r="AA6"/>
    </row>
    <row r="7" spans="1:27" ht="16" customHeight="1" x14ac:dyDescent="0.2">
      <c r="A7" s="42">
        <v>2</v>
      </c>
      <c r="B7" s="54" t="s">
        <v>186</v>
      </c>
      <c r="C7" s="44"/>
      <c r="D7" s="45">
        <v>1999</v>
      </c>
      <c r="E7" s="44" t="s">
        <v>99</v>
      </c>
      <c r="F7" s="46">
        <v>59.9</v>
      </c>
      <c r="G7" s="42">
        <v>74</v>
      </c>
      <c r="H7" s="47">
        <v>77</v>
      </c>
      <c r="I7" s="74">
        <v>-80</v>
      </c>
      <c r="J7" s="75">
        <v>-92</v>
      </c>
      <c r="K7" s="47">
        <v>96</v>
      </c>
      <c r="L7" s="48">
        <v>100</v>
      </c>
      <c r="M7" s="49">
        <v>77</v>
      </c>
      <c r="N7" s="50">
        <v>100</v>
      </c>
      <c r="O7" s="51">
        <v>177</v>
      </c>
      <c r="P7" s="52"/>
      <c r="Q7" s="53">
        <v>1</v>
      </c>
      <c r="Z7"/>
      <c r="AA7"/>
    </row>
    <row r="8" spans="1:27" ht="16" customHeight="1" x14ac:dyDescent="0.2">
      <c r="A8" s="42"/>
      <c r="B8" s="54"/>
      <c r="C8" s="44"/>
      <c r="D8" s="45"/>
      <c r="E8" s="44"/>
      <c r="F8" s="46"/>
      <c r="G8" s="42"/>
      <c r="H8" s="47"/>
      <c r="I8" s="74"/>
      <c r="J8" s="75"/>
      <c r="K8" s="47"/>
      <c r="L8" s="48"/>
      <c r="M8" s="49"/>
      <c r="N8" s="50"/>
      <c r="O8" s="51"/>
      <c r="P8" s="52"/>
      <c r="Q8" s="53"/>
      <c r="Z8"/>
      <c r="AA8"/>
    </row>
    <row r="9" spans="1:27" ht="16" customHeight="1" x14ac:dyDescent="0.2">
      <c r="A9" s="42"/>
      <c r="B9" s="54" t="s">
        <v>279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9"/>
      <c r="N9" s="50"/>
      <c r="O9" s="51"/>
      <c r="P9" s="52"/>
      <c r="Q9" s="53"/>
      <c r="Z9"/>
      <c r="AA9"/>
    </row>
    <row r="10" spans="1:27" ht="16" customHeight="1" x14ac:dyDescent="0.2">
      <c r="A10" s="42">
        <v>3</v>
      </c>
      <c r="B10" s="43" t="s">
        <v>187</v>
      </c>
      <c r="C10" s="44"/>
      <c r="D10" s="45">
        <v>2001</v>
      </c>
      <c r="E10" s="44" t="s">
        <v>100</v>
      </c>
      <c r="F10" s="46">
        <v>65.900000000000006</v>
      </c>
      <c r="G10" s="42">
        <v>72</v>
      </c>
      <c r="H10" s="47">
        <v>75</v>
      </c>
      <c r="I10" s="48">
        <v>80</v>
      </c>
      <c r="J10" s="42">
        <v>95</v>
      </c>
      <c r="K10" s="47">
        <v>100</v>
      </c>
      <c r="L10" s="74">
        <v>-105</v>
      </c>
      <c r="M10" s="49">
        <v>80</v>
      </c>
      <c r="N10" s="50">
        <v>100</v>
      </c>
      <c r="O10" s="51">
        <v>180</v>
      </c>
      <c r="P10" s="52"/>
      <c r="Q10" s="53">
        <v>1</v>
      </c>
      <c r="Z10"/>
      <c r="AA10"/>
    </row>
    <row r="11" spans="1:27" ht="16" customHeight="1" x14ac:dyDescent="0.2">
      <c r="A11" s="42"/>
      <c r="B11" s="43"/>
      <c r="C11" s="44"/>
      <c r="D11" s="45"/>
      <c r="E11" s="44"/>
      <c r="F11" s="46"/>
      <c r="G11" s="42"/>
      <c r="H11" s="47"/>
      <c r="I11" s="48"/>
      <c r="J11" s="42"/>
      <c r="K11" s="47"/>
      <c r="L11" s="74"/>
      <c r="M11" s="49"/>
      <c r="N11" s="50"/>
      <c r="O11" s="51"/>
      <c r="P11" s="52"/>
      <c r="Q11" s="53"/>
      <c r="Z11"/>
      <c r="AA11"/>
    </row>
    <row r="12" spans="1:27" ht="16" customHeight="1" x14ac:dyDescent="0.2">
      <c r="A12" s="42"/>
      <c r="B12" s="43" t="s">
        <v>280</v>
      </c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9"/>
      <c r="N12" s="50"/>
      <c r="O12" s="51"/>
      <c r="P12" s="52"/>
      <c r="Q12" s="53"/>
      <c r="Z12"/>
      <c r="AA12"/>
    </row>
    <row r="13" spans="1:27" ht="16" customHeight="1" x14ac:dyDescent="0.2">
      <c r="A13" s="42">
        <v>4</v>
      </c>
      <c r="B13" s="43" t="s">
        <v>188</v>
      </c>
      <c r="C13" s="44"/>
      <c r="D13" s="45">
        <v>1999</v>
      </c>
      <c r="E13" s="44" t="s">
        <v>101</v>
      </c>
      <c r="F13" s="46">
        <v>72.099999999999994</v>
      </c>
      <c r="G13" s="42">
        <v>90</v>
      </c>
      <c r="H13" s="47">
        <v>95</v>
      </c>
      <c r="I13" s="74">
        <v>-100</v>
      </c>
      <c r="J13" s="42">
        <v>120</v>
      </c>
      <c r="K13" s="73">
        <v>-130</v>
      </c>
      <c r="L13" s="74">
        <v>-130</v>
      </c>
      <c r="M13" s="49">
        <v>95</v>
      </c>
      <c r="N13" s="50">
        <v>120</v>
      </c>
      <c r="O13" s="51">
        <v>215</v>
      </c>
      <c r="P13" s="52"/>
      <c r="Q13" s="55">
        <v>2</v>
      </c>
      <c r="Z13"/>
      <c r="AA13"/>
    </row>
    <row r="14" spans="1:27" ht="16" customHeight="1" x14ac:dyDescent="0.2">
      <c r="A14" s="42">
        <v>5</v>
      </c>
      <c r="B14" s="43" t="s">
        <v>189</v>
      </c>
      <c r="C14" s="44"/>
      <c r="D14" s="45">
        <v>2000</v>
      </c>
      <c r="E14" s="44" t="s">
        <v>102</v>
      </c>
      <c r="F14" s="46">
        <v>68</v>
      </c>
      <c r="G14" s="42">
        <v>98</v>
      </c>
      <c r="H14" s="47">
        <v>101</v>
      </c>
      <c r="I14" s="48">
        <v>103</v>
      </c>
      <c r="J14" s="42">
        <v>128</v>
      </c>
      <c r="K14" s="47">
        <v>133</v>
      </c>
      <c r="L14" s="48" t="s">
        <v>49</v>
      </c>
      <c r="M14" s="49">
        <v>103</v>
      </c>
      <c r="N14" s="50">
        <v>133</v>
      </c>
      <c r="O14" s="51">
        <v>236</v>
      </c>
      <c r="P14" s="52"/>
      <c r="Q14" s="53">
        <v>1</v>
      </c>
      <c r="Z14"/>
      <c r="AA14"/>
    </row>
    <row r="15" spans="1:27" ht="16" customHeight="1" x14ac:dyDescent="0.2">
      <c r="A15" s="42">
        <v>6</v>
      </c>
      <c r="B15" s="43" t="s">
        <v>190</v>
      </c>
      <c r="C15" s="44"/>
      <c r="D15" s="45">
        <v>2000</v>
      </c>
      <c r="E15" s="44" t="s">
        <v>103</v>
      </c>
      <c r="F15" s="46">
        <v>69.7</v>
      </c>
      <c r="G15" s="42">
        <v>78</v>
      </c>
      <c r="H15" s="73">
        <v>-82</v>
      </c>
      <c r="I15" s="74">
        <v>-83</v>
      </c>
      <c r="J15" s="42">
        <v>95</v>
      </c>
      <c r="K15" s="47">
        <v>100</v>
      </c>
      <c r="L15" s="74">
        <v>-103</v>
      </c>
      <c r="M15" s="56">
        <v>78</v>
      </c>
      <c r="N15" s="57">
        <v>100</v>
      </c>
      <c r="O15" s="51">
        <v>178</v>
      </c>
      <c r="P15" s="52"/>
      <c r="Q15" s="53">
        <v>3</v>
      </c>
      <c r="Z15"/>
      <c r="AA15"/>
    </row>
    <row r="16" spans="1:27" ht="16" customHeight="1" x14ac:dyDescent="0.2">
      <c r="A16" s="42"/>
      <c r="B16" s="43"/>
      <c r="C16" s="44"/>
      <c r="D16" s="45"/>
      <c r="E16" s="44"/>
      <c r="F16" s="46"/>
      <c r="G16" s="42"/>
      <c r="H16" s="73"/>
      <c r="I16" s="74"/>
      <c r="J16" s="42"/>
      <c r="K16" s="47"/>
      <c r="L16" s="74"/>
      <c r="M16" s="56"/>
      <c r="N16" s="57"/>
      <c r="O16" s="51"/>
      <c r="P16" s="52"/>
      <c r="Q16" s="53"/>
      <c r="Z16"/>
      <c r="AA16"/>
    </row>
    <row r="17" spans="1:27" ht="16" customHeight="1" x14ac:dyDescent="0.2">
      <c r="A17" s="42"/>
      <c r="B17" s="43" t="s">
        <v>281</v>
      </c>
      <c r="C17" s="44"/>
      <c r="D17" s="45"/>
      <c r="E17" s="44"/>
      <c r="F17" s="46"/>
      <c r="G17" s="42"/>
      <c r="H17" s="47"/>
      <c r="I17" s="48"/>
      <c r="J17" s="42"/>
      <c r="K17" s="47"/>
      <c r="L17" s="48"/>
      <c r="M17" s="49"/>
      <c r="N17" s="50"/>
      <c r="O17" s="51"/>
      <c r="P17" s="52"/>
      <c r="Q17" s="53"/>
      <c r="Z17"/>
      <c r="AA17"/>
    </row>
    <row r="18" spans="1:27" ht="16" customHeight="1" x14ac:dyDescent="0.2">
      <c r="A18" s="42">
        <v>7</v>
      </c>
      <c r="B18" s="43" t="s">
        <v>191</v>
      </c>
      <c r="C18" s="44"/>
      <c r="D18" s="45">
        <v>1999</v>
      </c>
      <c r="E18" s="44" t="s">
        <v>104</v>
      </c>
      <c r="F18" s="46">
        <v>80.599999999999994</v>
      </c>
      <c r="G18" s="42">
        <v>102</v>
      </c>
      <c r="H18" s="47">
        <v>107</v>
      </c>
      <c r="I18" s="48">
        <v>110</v>
      </c>
      <c r="J18" s="42">
        <v>125</v>
      </c>
      <c r="K18" s="73">
        <v>-133</v>
      </c>
      <c r="L18" s="48">
        <v>140</v>
      </c>
      <c r="M18" s="49">
        <v>110</v>
      </c>
      <c r="N18" s="50">
        <v>140</v>
      </c>
      <c r="O18" s="51">
        <v>250</v>
      </c>
      <c r="P18" s="52"/>
      <c r="Q18" s="53">
        <v>1</v>
      </c>
      <c r="Z18"/>
      <c r="AA18"/>
    </row>
    <row r="19" spans="1:27" ht="16" customHeight="1" x14ac:dyDescent="0.2">
      <c r="A19" s="42">
        <v>8</v>
      </c>
      <c r="B19" s="43" t="s">
        <v>192</v>
      </c>
      <c r="C19" s="44"/>
      <c r="D19" s="45">
        <v>1999</v>
      </c>
      <c r="E19" s="44" t="s">
        <v>105</v>
      </c>
      <c r="F19" s="46">
        <v>80.599999999999994</v>
      </c>
      <c r="G19" s="42">
        <v>95</v>
      </c>
      <c r="H19" s="73">
        <v>-100</v>
      </c>
      <c r="I19" s="74">
        <v>-100</v>
      </c>
      <c r="J19" s="75">
        <v>-115</v>
      </c>
      <c r="K19" s="47">
        <v>115</v>
      </c>
      <c r="L19" s="74">
        <v>-120</v>
      </c>
      <c r="M19" s="49">
        <v>95</v>
      </c>
      <c r="N19" s="50">
        <v>115</v>
      </c>
      <c r="O19" s="51">
        <v>210</v>
      </c>
      <c r="P19" s="52"/>
      <c r="Q19" s="53">
        <v>2</v>
      </c>
      <c r="Z19"/>
      <c r="AA19"/>
    </row>
    <row r="20" spans="1:27" ht="16" customHeight="1" x14ac:dyDescent="0.2">
      <c r="A20" s="42"/>
      <c r="B20" s="43"/>
      <c r="C20" s="44"/>
      <c r="D20" s="45"/>
      <c r="E20" s="44"/>
      <c r="F20" s="46"/>
      <c r="G20" s="42"/>
      <c r="H20" s="73"/>
      <c r="I20" s="74"/>
      <c r="J20" s="75"/>
      <c r="K20" s="47"/>
      <c r="L20" s="74"/>
      <c r="M20" s="49"/>
      <c r="N20" s="50"/>
      <c r="O20" s="51"/>
      <c r="P20" s="52"/>
      <c r="Q20" s="53"/>
      <c r="Z20"/>
      <c r="AA20"/>
    </row>
    <row r="21" spans="1:27" ht="16" customHeight="1" x14ac:dyDescent="0.2">
      <c r="A21" s="42"/>
      <c r="B21" s="43" t="s">
        <v>282</v>
      </c>
      <c r="C21" s="44"/>
      <c r="D21" s="45"/>
      <c r="E21" s="44"/>
      <c r="F21" s="46"/>
      <c r="G21" s="42"/>
      <c r="H21" s="47"/>
      <c r="I21" s="48"/>
      <c r="J21" s="42"/>
      <c r="K21" s="47"/>
      <c r="L21" s="48"/>
      <c r="M21" s="56"/>
      <c r="N21" s="57"/>
      <c r="O21" s="51"/>
      <c r="P21" s="52"/>
      <c r="Q21" s="53"/>
      <c r="Z21"/>
      <c r="AA21"/>
    </row>
    <row r="22" spans="1:27" ht="16" customHeight="1" x14ac:dyDescent="0.2">
      <c r="A22" s="42">
        <v>9</v>
      </c>
      <c r="B22" s="43" t="s">
        <v>193</v>
      </c>
      <c r="C22" s="44"/>
      <c r="D22" s="45">
        <v>2001</v>
      </c>
      <c r="E22" s="44" t="s">
        <v>106</v>
      </c>
      <c r="F22" s="46">
        <v>87.2</v>
      </c>
      <c r="G22" s="42">
        <v>92</v>
      </c>
      <c r="H22" s="47">
        <v>96</v>
      </c>
      <c r="I22" s="74">
        <v>-100</v>
      </c>
      <c r="J22" s="42">
        <v>120</v>
      </c>
      <c r="K22" s="47">
        <v>125</v>
      </c>
      <c r="L22" s="74">
        <v>-130</v>
      </c>
      <c r="M22" s="49">
        <v>96</v>
      </c>
      <c r="N22" s="50">
        <v>125</v>
      </c>
      <c r="O22" s="51">
        <v>221</v>
      </c>
      <c r="P22" s="52"/>
      <c r="Q22" s="53">
        <v>2</v>
      </c>
      <c r="Z22"/>
      <c r="AA22"/>
    </row>
    <row r="23" spans="1:27" ht="16" customHeight="1" x14ac:dyDescent="0.2">
      <c r="A23" s="42">
        <v>10</v>
      </c>
      <c r="B23" s="43" t="s">
        <v>194</v>
      </c>
      <c r="C23" s="44"/>
      <c r="D23" s="45">
        <v>1999</v>
      </c>
      <c r="E23" s="44" t="s">
        <v>107</v>
      </c>
      <c r="F23" s="46">
        <v>86.8</v>
      </c>
      <c r="G23" s="42">
        <v>105</v>
      </c>
      <c r="H23" s="47">
        <v>111</v>
      </c>
      <c r="I23" s="74">
        <v>-115</v>
      </c>
      <c r="J23" s="42">
        <v>130</v>
      </c>
      <c r="K23" s="47">
        <v>136</v>
      </c>
      <c r="L23" s="48">
        <v>141</v>
      </c>
      <c r="M23" s="49">
        <v>111</v>
      </c>
      <c r="N23" s="50">
        <v>141</v>
      </c>
      <c r="O23" s="51">
        <v>252</v>
      </c>
      <c r="P23" s="52"/>
      <c r="Q23" s="53">
        <v>1</v>
      </c>
      <c r="Z23"/>
      <c r="AA23"/>
    </row>
    <row r="24" spans="1:27" ht="16" customHeight="1" x14ac:dyDescent="0.2">
      <c r="A24" s="42"/>
      <c r="B24" s="43"/>
      <c r="C24" s="44"/>
      <c r="D24" s="45"/>
      <c r="E24" s="44"/>
      <c r="F24" s="46"/>
      <c r="G24" s="42"/>
      <c r="H24" s="47"/>
      <c r="I24" s="74"/>
      <c r="J24" s="42"/>
      <c r="K24" s="47"/>
      <c r="L24" s="48"/>
      <c r="M24" s="49"/>
      <c r="N24" s="50"/>
      <c r="O24" s="51"/>
      <c r="P24" s="52"/>
      <c r="Q24" s="53"/>
      <c r="Z24"/>
      <c r="AA24"/>
    </row>
    <row r="25" spans="1:27" ht="16" customHeight="1" x14ac:dyDescent="0.2">
      <c r="A25" s="42"/>
      <c r="B25" s="43" t="s">
        <v>283</v>
      </c>
      <c r="C25" s="44"/>
      <c r="D25" s="45"/>
      <c r="E25" s="44"/>
      <c r="F25" s="46"/>
      <c r="G25" s="42"/>
      <c r="H25" s="47"/>
      <c r="I25" s="48"/>
      <c r="J25" s="42"/>
      <c r="K25" s="47"/>
      <c r="L25" s="48"/>
      <c r="M25" s="56"/>
      <c r="N25" s="57"/>
      <c r="O25" s="51"/>
      <c r="P25" s="52"/>
      <c r="Q25" s="53"/>
      <c r="Z25"/>
      <c r="AA25"/>
    </row>
    <row r="26" spans="1:27" ht="16" customHeight="1" x14ac:dyDescent="0.2">
      <c r="A26" s="42">
        <v>11</v>
      </c>
      <c r="B26" s="43" t="s">
        <v>195</v>
      </c>
      <c r="C26" s="44"/>
      <c r="D26" s="45">
        <v>2001</v>
      </c>
      <c r="E26" s="44" t="s">
        <v>108</v>
      </c>
      <c r="F26" s="46">
        <v>92.5</v>
      </c>
      <c r="G26" s="42">
        <v>75</v>
      </c>
      <c r="H26" s="47">
        <v>80</v>
      </c>
      <c r="I26" s="48">
        <v>85</v>
      </c>
      <c r="J26" s="42">
        <v>100</v>
      </c>
      <c r="K26" s="73">
        <v>-105</v>
      </c>
      <c r="L26" s="48">
        <v>105</v>
      </c>
      <c r="M26" s="49">
        <v>85</v>
      </c>
      <c r="N26" s="50">
        <v>105</v>
      </c>
      <c r="O26" s="51">
        <v>190</v>
      </c>
      <c r="P26" s="52"/>
      <c r="Q26" s="53">
        <v>1</v>
      </c>
      <c r="Z26"/>
      <c r="AA26"/>
    </row>
    <row r="27" spans="1:27" ht="16" customHeight="1" x14ac:dyDescent="0.2">
      <c r="A27" s="42"/>
      <c r="B27" s="43"/>
      <c r="C27" s="44"/>
      <c r="D27" s="45"/>
      <c r="E27" s="44"/>
      <c r="F27" s="46"/>
      <c r="G27" s="42"/>
      <c r="H27" s="47"/>
      <c r="I27" s="48"/>
      <c r="J27" s="42"/>
      <c r="K27" s="73"/>
      <c r="L27" s="48"/>
      <c r="M27" s="49"/>
      <c r="N27" s="50"/>
      <c r="O27" s="51"/>
      <c r="P27" s="52"/>
      <c r="Q27" s="53"/>
      <c r="Z27"/>
      <c r="AA27"/>
    </row>
    <row r="28" spans="1:27" ht="16" customHeight="1" x14ac:dyDescent="0.2">
      <c r="A28" s="42"/>
      <c r="B28" s="43" t="s">
        <v>284</v>
      </c>
      <c r="C28" s="44"/>
      <c r="D28" s="45"/>
      <c r="E28" s="44"/>
      <c r="F28" s="46"/>
      <c r="G28" s="42"/>
      <c r="H28" s="47"/>
      <c r="I28" s="48"/>
      <c r="J28" s="42"/>
      <c r="K28" s="47"/>
      <c r="L28" s="48"/>
      <c r="M28" s="49"/>
      <c r="N28" s="50"/>
      <c r="O28" s="51"/>
      <c r="P28" s="52"/>
      <c r="Q28" s="53"/>
      <c r="Z28"/>
      <c r="AA28"/>
    </row>
    <row r="29" spans="1:27" ht="16" customHeight="1" x14ac:dyDescent="0.2">
      <c r="A29" s="42">
        <v>12</v>
      </c>
      <c r="B29" s="43" t="s">
        <v>196</v>
      </c>
      <c r="C29" s="44"/>
      <c r="D29" s="45">
        <v>2001</v>
      </c>
      <c r="E29" s="44" t="s">
        <v>109</v>
      </c>
      <c r="F29" s="46">
        <v>123.7</v>
      </c>
      <c r="G29" s="75">
        <v>-110</v>
      </c>
      <c r="H29" s="47">
        <v>110</v>
      </c>
      <c r="I29" s="48">
        <v>115</v>
      </c>
      <c r="J29" s="42">
        <v>135</v>
      </c>
      <c r="K29" s="47">
        <v>140</v>
      </c>
      <c r="L29" s="48">
        <v>145</v>
      </c>
      <c r="M29" s="49">
        <v>115</v>
      </c>
      <c r="N29" s="50">
        <v>145</v>
      </c>
      <c r="O29" s="51">
        <v>260</v>
      </c>
      <c r="P29" s="52"/>
      <c r="Q29" s="53">
        <v>1</v>
      </c>
      <c r="Z29"/>
      <c r="AA29"/>
    </row>
    <row r="30" spans="1:27" ht="16" customHeight="1" thickBot="1" x14ac:dyDescent="0.25">
      <c r="A30" s="58"/>
      <c r="B30" s="59"/>
      <c r="C30" s="60"/>
      <c r="D30" s="61"/>
      <c r="E30" s="60"/>
      <c r="F30" s="62"/>
      <c r="G30" s="63"/>
      <c r="H30" s="64"/>
      <c r="I30" s="65"/>
      <c r="J30" s="63"/>
      <c r="K30" s="64"/>
      <c r="L30" s="65"/>
      <c r="M30" s="66"/>
      <c r="N30" s="67"/>
      <c r="O30" s="68"/>
      <c r="P30" s="69"/>
      <c r="Q30" s="70"/>
      <c r="Z30"/>
      <c r="AA30"/>
    </row>
    <row r="31" spans="1:27" ht="17" thickTop="1" x14ac:dyDescent="0.2">
      <c r="A31" s="157" t="s">
        <v>21</v>
      </c>
      <c r="B31" s="157"/>
      <c r="C31" s="157"/>
      <c r="D31" s="158" t="s">
        <v>22</v>
      </c>
      <c r="E31" s="158"/>
      <c r="F31" s="158"/>
      <c r="G31" s="158"/>
      <c r="H31" s="158"/>
      <c r="I31" s="158" t="s">
        <v>23</v>
      </c>
      <c r="J31" s="158"/>
      <c r="K31" s="158"/>
      <c r="L31" s="158"/>
      <c r="M31" s="158"/>
      <c r="N31" s="158"/>
      <c r="O31" s="10"/>
      <c r="P31" s="10"/>
      <c r="Q31" s="8"/>
    </row>
    <row r="32" spans="1:27" ht="20" customHeight="1" x14ac:dyDescent="0.2">
      <c r="A32" s="159"/>
      <c r="B32" s="152"/>
      <c r="C32" s="160"/>
      <c r="D32" s="161"/>
      <c r="E32" s="162"/>
      <c r="F32" s="162"/>
      <c r="G32" s="162"/>
      <c r="H32" s="162"/>
      <c r="I32" s="161"/>
      <c r="J32" s="162"/>
      <c r="K32" s="162"/>
      <c r="L32" s="162"/>
      <c r="M32" s="162"/>
      <c r="N32" s="163"/>
      <c r="O32" s="10"/>
      <c r="P32" s="10"/>
      <c r="Q32" s="8"/>
    </row>
    <row r="33" spans="1:17" s="3" customFormat="1" ht="50" customHeight="1" x14ac:dyDescent="0.2">
      <c r="A33" s="146" t="s">
        <v>24</v>
      </c>
      <c r="B33" s="147"/>
      <c r="C33" s="148"/>
      <c r="D33" s="149" t="s">
        <v>24</v>
      </c>
      <c r="E33" s="150"/>
      <c r="F33" s="150"/>
      <c r="G33" s="150"/>
      <c r="H33" s="150"/>
      <c r="I33" s="149" t="s">
        <v>24</v>
      </c>
      <c r="J33" s="150"/>
      <c r="K33" s="150"/>
      <c r="L33" s="150"/>
      <c r="M33" s="150"/>
      <c r="N33" s="151"/>
      <c r="O33" s="71"/>
      <c r="P33" s="71"/>
      <c r="Q33" s="72"/>
    </row>
    <row r="34" spans="1:17" ht="20" customHeight="1" x14ac:dyDescent="0.2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0"/>
      <c r="P34" s="10"/>
      <c r="Q34" s="8"/>
    </row>
    <row r="35" spans="1:17" x14ac:dyDescent="0.2">
      <c r="A35" s="153" t="s">
        <v>25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5"/>
      <c r="O35" s="10"/>
      <c r="P35" s="10"/>
      <c r="Q35" s="8"/>
    </row>
    <row r="36" spans="1:17" x14ac:dyDescent="0.2">
      <c r="A36" s="140"/>
      <c r="B36" s="140"/>
      <c r="C36" s="140"/>
      <c r="D36" s="140"/>
      <c r="E36" s="140"/>
      <c r="F36" s="156"/>
      <c r="G36" s="140"/>
      <c r="H36" s="140"/>
      <c r="I36" s="140"/>
      <c r="J36" s="140"/>
      <c r="K36" s="140"/>
      <c r="L36" s="140"/>
      <c r="M36" s="140"/>
      <c r="N36" s="140"/>
      <c r="O36" s="10"/>
      <c r="P36" s="10"/>
      <c r="Q36" s="8"/>
    </row>
    <row r="37" spans="1:17" x14ac:dyDescent="0.2">
      <c r="A37" s="143" t="s">
        <v>26</v>
      </c>
      <c r="B37" s="142"/>
      <c r="C37" s="142"/>
      <c r="D37" s="142"/>
      <c r="E37" s="142"/>
      <c r="F37" s="143"/>
      <c r="G37" s="143" t="s">
        <v>27</v>
      </c>
      <c r="H37" s="143"/>
      <c r="I37" s="143"/>
      <c r="J37" s="143"/>
      <c r="K37" s="143"/>
      <c r="L37" s="143"/>
      <c r="M37" s="143"/>
      <c r="N37" s="143"/>
      <c r="O37" s="142" t="s">
        <v>28</v>
      </c>
      <c r="P37" s="142"/>
      <c r="Q37" s="145"/>
    </row>
    <row r="38" spans="1:17" x14ac:dyDescent="0.2">
      <c r="A38" s="140"/>
      <c r="B38" s="141"/>
      <c r="C38" s="141"/>
      <c r="D38" s="141"/>
      <c r="E38" s="141"/>
      <c r="F38" s="141"/>
      <c r="G38" s="140"/>
      <c r="H38" s="141"/>
      <c r="I38" s="141"/>
      <c r="J38" s="141"/>
      <c r="K38" s="141"/>
      <c r="L38" s="141"/>
      <c r="M38" s="141"/>
      <c r="N38" s="141"/>
      <c r="O38" s="142"/>
      <c r="P38" s="142"/>
      <c r="Q38" s="142"/>
    </row>
    <row r="39" spans="1:17" x14ac:dyDescent="0.2">
      <c r="A39" s="7" t="s">
        <v>29</v>
      </c>
      <c r="B39" s="7"/>
      <c r="C39" s="7"/>
      <c r="D39" s="7"/>
      <c r="E39" s="7"/>
      <c r="F39" s="7"/>
      <c r="G39" s="143" t="s">
        <v>30</v>
      </c>
      <c r="H39" s="143"/>
      <c r="I39" s="10"/>
      <c r="J39" s="10"/>
      <c r="K39" s="10"/>
      <c r="L39" s="10"/>
      <c r="M39" s="10"/>
      <c r="N39" s="10"/>
      <c r="O39" s="10"/>
      <c r="P39" s="10"/>
      <c r="Q39" s="8"/>
    </row>
    <row r="40" spans="1:17" x14ac:dyDescent="0.2">
      <c r="A40" s="144"/>
      <c r="B40" s="144"/>
      <c r="C40" s="144"/>
      <c r="D40" s="144"/>
      <c r="E40" s="144"/>
      <c r="F40" s="144"/>
      <c r="G40" s="142"/>
      <c r="H40" s="142"/>
      <c r="I40" s="142"/>
      <c r="J40" s="142"/>
      <c r="K40" s="142"/>
      <c r="L40" s="142"/>
      <c r="M40" s="142"/>
      <c r="N40" s="142"/>
      <c r="O40" s="10"/>
      <c r="P40" s="10"/>
      <c r="Q40" s="8"/>
    </row>
    <row r="41" spans="1:17" x14ac:dyDescent="0.2">
      <c r="A41" s="7"/>
      <c r="B41" s="7"/>
      <c r="C41" s="7"/>
      <c r="D41" s="7"/>
      <c r="E41" s="7"/>
      <c r="F41" s="7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8"/>
    </row>
  </sheetData>
  <sheetProtection selectLockedCells="1"/>
  <dataConsolidate/>
  <mergeCells count="24">
    <mergeCell ref="A31:C31"/>
    <mergeCell ref="D31:H31"/>
    <mergeCell ref="I31:N31"/>
    <mergeCell ref="A32:C32"/>
    <mergeCell ref="D32:H32"/>
    <mergeCell ref="I32:N32"/>
    <mergeCell ref="O37:Q37"/>
    <mergeCell ref="A33:C33"/>
    <mergeCell ref="D33:H33"/>
    <mergeCell ref="I33:N33"/>
    <mergeCell ref="A34:C34"/>
    <mergeCell ref="D34:H34"/>
    <mergeCell ref="I34:N34"/>
    <mergeCell ref="A35:N35"/>
    <mergeCell ref="A36:N36"/>
    <mergeCell ref="A37:F37"/>
    <mergeCell ref="G37:H37"/>
    <mergeCell ref="I37:N37"/>
    <mergeCell ref="A38:F38"/>
    <mergeCell ref="G38:N38"/>
    <mergeCell ref="O38:Q38"/>
    <mergeCell ref="G39:H39"/>
    <mergeCell ref="A40:F40"/>
    <mergeCell ref="G40:N40"/>
  </mergeCells>
  <dataValidations count="5"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30" xr:uid="{3D22792F-63E9-45FD-80AA-C3316BB4E30F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30" xr:uid="{D964039D-F4B0-496C-B184-AFC1B9DF75E1}">
      <formula1>Sexes</formula1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30" xr:uid="{B8E65FA6-C256-446D-9B51-E36D8A6EAC96}">
      <formula1>1</formula1>
      <formula2>999</formula2>
    </dataValidation>
    <dataValidation type="whole" allowBlank="1" sqref="G5:L30" xr:uid="{1ED3800B-21CF-49AE-9661-D1CEFEF67CE2}">
      <formula1>0</formula1>
      <formula2>999</formula2>
    </dataValidation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F7D468C1-5CD6-4870-B775-D5F5A0FE58FC}">
      <formula1>10</formula1>
      <formula2>999.99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50BC-7ABF-464A-9F39-6070B0FCD2E2}">
  <sheetPr>
    <pageSetUpPr fitToPage="1"/>
  </sheetPr>
  <dimension ref="A1:AA37"/>
  <sheetViews>
    <sheetView tabSelected="1" topLeftCell="A2" zoomScale="106" zoomScaleNormal="115" workbookViewId="0">
      <selection activeCell="B23" sqref="B2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206</v>
      </c>
      <c r="G2" s="10"/>
      <c r="H2" s="10"/>
      <c r="I2" s="11" t="s">
        <v>2</v>
      </c>
      <c r="J2" s="13" t="s">
        <v>138</v>
      </c>
      <c r="K2" s="10"/>
      <c r="L2" s="10"/>
      <c r="M2" s="10"/>
      <c r="N2" s="10"/>
      <c r="O2" s="10"/>
      <c r="P2" s="10"/>
      <c r="Q2" s="8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</row>
    <row r="5" spans="1:27" ht="16" customHeight="1" thickTop="1" x14ac:dyDescent="0.2">
      <c r="A5" s="30"/>
      <c r="B5" s="31" t="s">
        <v>271</v>
      </c>
      <c r="C5" s="32"/>
      <c r="D5" s="33"/>
      <c r="E5" s="32"/>
      <c r="F5" s="34"/>
      <c r="G5" s="30"/>
      <c r="H5" s="78"/>
      <c r="I5" s="36"/>
      <c r="J5" s="30"/>
      <c r="K5" s="78"/>
      <c r="L5" s="36"/>
      <c r="M5" s="37"/>
      <c r="N5" s="38"/>
      <c r="O5" s="39"/>
      <c r="P5" s="40"/>
      <c r="Q5" s="41"/>
      <c r="Z5"/>
      <c r="AA5"/>
    </row>
    <row r="6" spans="1:27" ht="16" customHeight="1" x14ac:dyDescent="0.2">
      <c r="A6" s="80">
        <v>1</v>
      </c>
      <c r="B6" s="81" t="s">
        <v>136</v>
      </c>
      <c r="C6" s="82" t="s">
        <v>35</v>
      </c>
      <c r="D6" s="83">
        <v>1996</v>
      </c>
      <c r="E6" s="82"/>
      <c r="F6" s="84">
        <v>61</v>
      </c>
      <c r="G6" s="80">
        <v>84</v>
      </c>
      <c r="H6" s="85">
        <v>-89</v>
      </c>
      <c r="I6" s="86">
        <v>91</v>
      </c>
      <c r="J6" s="80">
        <v>111</v>
      </c>
      <c r="K6" s="85">
        <v>-117</v>
      </c>
      <c r="L6" s="86">
        <v>117</v>
      </c>
      <c r="M6" s="87">
        <v>91</v>
      </c>
      <c r="N6" s="88">
        <v>117</v>
      </c>
      <c r="O6" s="89">
        <v>208</v>
      </c>
      <c r="P6" s="90">
        <v>299.54399999999998</v>
      </c>
      <c r="Q6" s="91">
        <v>1</v>
      </c>
      <c r="Z6"/>
      <c r="AA6"/>
    </row>
    <row r="7" spans="1:27" ht="16" customHeight="1" x14ac:dyDescent="0.2">
      <c r="A7" s="80"/>
      <c r="B7" s="81"/>
      <c r="C7" s="82"/>
      <c r="D7" s="83"/>
      <c r="E7" s="82"/>
      <c r="F7" s="84"/>
      <c r="G7" s="80"/>
      <c r="H7" s="85"/>
      <c r="I7" s="86"/>
      <c r="J7" s="80"/>
      <c r="K7" s="85"/>
      <c r="L7" s="86"/>
      <c r="M7" s="87"/>
      <c r="N7" s="88"/>
      <c r="O7" s="89"/>
      <c r="P7" s="90"/>
      <c r="Q7" s="91"/>
      <c r="Z7"/>
      <c r="AA7"/>
    </row>
    <row r="8" spans="1:27" ht="16" customHeight="1" x14ac:dyDescent="0.2">
      <c r="A8" s="80"/>
      <c r="B8" s="81" t="s">
        <v>272</v>
      </c>
      <c r="C8" s="82"/>
      <c r="D8" s="83"/>
      <c r="E8" s="82"/>
      <c r="F8" s="84"/>
      <c r="G8" s="80"/>
      <c r="H8" s="85"/>
      <c r="I8" s="86"/>
      <c r="J8" s="80"/>
      <c r="K8" s="85"/>
      <c r="L8" s="86"/>
      <c r="M8" s="87"/>
      <c r="N8" s="88"/>
      <c r="O8" s="89"/>
      <c r="P8" s="90"/>
      <c r="Q8" s="91"/>
      <c r="Z8"/>
      <c r="AA8"/>
    </row>
    <row r="9" spans="1:27" ht="16" customHeight="1" x14ac:dyDescent="0.2">
      <c r="A9" s="42">
        <v>2</v>
      </c>
      <c r="B9" s="43" t="s">
        <v>135</v>
      </c>
      <c r="C9" s="44" t="s">
        <v>35</v>
      </c>
      <c r="D9" s="45">
        <v>1996</v>
      </c>
      <c r="E9" s="44"/>
      <c r="F9" s="46">
        <v>66.400000000000006</v>
      </c>
      <c r="G9" s="42">
        <v>85</v>
      </c>
      <c r="H9" s="47">
        <v>88</v>
      </c>
      <c r="I9" s="48">
        <v>90</v>
      </c>
      <c r="J9" s="42">
        <v>110</v>
      </c>
      <c r="K9" s="47">
        <v>115</v>
      </c>
      <c r="L9" s="74">
        <v>-117</v>
      </c>
      <c r="M9" s="49">
        <v>90</v>
      </c>
      <c r="N9" s="50">
        <v>115</v>
      </c>
      <c r="O9" s="51">
        <v>205</v>
      </c>
      <c r="P9" s="52">
        <v>279.0904771286726</v>
      </c>
      <c r="Q9" s="53">
        <v>1</v>
      </c>
      <c r="Z9"/>
      <c r="AA9"/>
    </row>
    <row r="10" spans="1:27" ht="16" customHeight="1" x14ac:dyDescent="0.2">
      <c r="A10" s="42"/>
      <c r="B10" s="43"/>
      <c r="C10" s="44"/>
      <c r="D10" s="45"/>
      <c r="E10" s="44"/>
      <c r="F10" s="46"/>
      <c r="G10" s="42"/>
      <c r="H10" s="47"/>
      <c r="I10" s="48"/>
      <c r="J10" s="42"/>
      <c r="K10" s="47"/>
      <c r="L10" s="74"/>
      <c r="M10" s="49"/>
      <c r="N10" s="50"/>
      <c r="O10" s="51"/>
      <c r="P10" s="52"/>
      <c r="Q10" s="53"/>
      <c r="Z10"/>
      <c r="AA10"/>
    </row>
    <row r="11" spans="1:27" ht="16" customHeight="1" x14ac:dyDescent="0.2">
      <c r="A11" s="42"/>
      <c r="B11" s="43" t="s">
        <v>273</v>
      </c>
      <c r="C11" s="44"/>
      <c r="D11" s="45"/>
      <c r="E11" s="44"/>
      <c r="F11" s="46"/>
      <c r="G11" s="42"/>
      <c r="H11" s="47"/>
      <c r="I11" s="48"/>
      <c r="J11" s="42"/>
      <c r="K11" s="47"/>
      <c r="L11" s="74"/>
      <c r="M11" s="49"/>
      <c r="N11" s="50"/>
      <c r="O11" s="51"/>
      <c r="P11" s="52"/>
      <c r="Q11" s="53"/>
      <c r="Z11"/>
      <c r="AA11"/>
    </row>
    <row r="12" spans="1:27" ht="16" customHeight="1" x14ac:dyDescent="0.2">
      <c r="A12" s="42">
        <v>3</v>
      </c>
      <c r="B12" s="54" t="s">
        <v>134</v>
      </c>
      <c r="C12" s="44" t="s">
        <v>35</v>
      </c>
      <c r="D12" s="45">
        <v>1996</v>
      </c>
      <c r="E12" s="44"/>
      <c r="F12" s="46">
        <v>80</v>
      </c>
      <c r="G12" s="42">
        <v>100</v>
      </c>
      <c r="H12" s="47">
        <v>105</v>
      </c>
      <c r="I12" s="48">
        <v>110</v>
      </c>
      <c r="J12" s="42">
        <v>120</v>
      </c>
      <c r="K12" s="47">
        <v>125</v>
      </c>
      <c r="L12" s="48">
        <v>130</v>
      </c>
      <c r="M12" s="49">
        <v>110</v>
      </c>
      <c r="N12" s="50">
        <v>130</v>
      </c>
      <c r="O12" s="51">
        <v>240</v>
      </c>
      <c r="P12" s="52">
        <v>293.59882506119362</v>
      </c>
      <c r="Q12" s="53">
        <v>1</v>
      </c>
      <c r="Z12"/>
      <c r="AA12"/>
    </row>
    <row r="13" spans="1:27" ht="16" customHeight="1" x14ac:dyDescent="0.2">
      <c r="A13" s="42"/>
      <c r="B13" s="54"/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49"/>
      <c r="N13" s="50"/>
      <c r="O13" s="51"/>
      <c r="P13" s="52"/>
      <c r="Q13" s="53"/>
      <c r="Z13"/>
      <c r="AA13"/>
    </row>
    <row r="14" spans="1:27" ht="16" customHeight="1" x14ac:dyDescent="0.2">
      <c r="A14" s="42"/>
      <c r="B14" s="54" t="s">
        <v>274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Z14"/>
      <c r="AA14"/>
    </row>
    <row r="15" spans="1:27" ht="16" customHeight="1" x14ac:dyDescent="0.2">
      <c r="A15" s="42">
        <v>4</v>
      </c>
      <c r="B15" s="54" t="s">
        <v>133</v>
      </c>
      <c r="C15" s="44" t="s">
        <v>35</v>
      </c>
      <c r="D15" s="45">
        <v>1997</v>
      </c>
      <c r="E15" s="44"/>
      <c r="F15" s="46">
        <v>85.1</v>
      </c>
      <c r="G15" s="75">
        <v>-109</v>
      </c>
      <c r="H15" s="47">
        <v>109</v>
      </c>
      <c r="I15" s="74">
        <v>-115</v>
      </c>
      <c r="J15" s="42">
        <v>140</v>
      </c>
      <c r="K15" s="47">
        <v>145</v>
      </c>
      <c r="L15" s="74">
        <v>-150</v>
      </c>
      <c r="M15" s="49">
        <v>109</v>
      </c>
      <c r="N15" s="50">
        <v>145</v>
      </c>
      <c r="O15" s="51">
        <v>254</v>
      </c>
      <c r="P15" s="52">
        <v>301.40195447388254</v>
      </c>
      <c r="Q15" s="53">
        <v>1</v>
      </c>
      <c r="Z15"/>
      <c r="AA15"/>
    </row>
    <row r="16" spans="1:27" ht="16" customHeight="1" x14ac:dyDescent="0.2">
      <c r="A16" s="42"/>
      <c r="B16" s="54"/>
      <c r="C16" s="44"/>
      <c r="D16" s="45"/>
      <c r="E16" s="44"/>
      <c r="F16" s="46"/>
      <c r="G16" s="75"/>
      <c r="H16" s="47"/>
      <c r="I16" s="74"/>
      <c r="J16" s="42"/>
      <c r="K16" s="47"/>
      <c r="L16" s="74"/>
      <c r="M16" s="49"/>
      <c r="N16" s="50"/>
      <c r="O16" s="51"/>
      <c r="P16" s="52"/>
      <c r="Q16" s="53"/>
      <c r="Z16"/>
      <c r="AA16"/>
    </row>
    <row r="17" spans="1:27" ht="16" customHeight="1" x14ac:dyDescent="0.2">
      <c r="A17" s="42"/>
      <c r="B17" s="54" t="s">
        <v>275</v>
      </c>
      <c r="C17" s="44"/>
      <c r="D17" s="45"/>
      <c r="E17" s="44"/>
      <c r="F17" s="46"/>
      <c r="G17" s="75"/>
      <c r="H17" s="47"/>
      <c r="I17" s="74"/>
      <c r="J17" s="42"/>
      <c r="K17" s="47"/>
      <c r="L17" s="74"/>
      <c r="M17" s="49"/>
      <c r="N17" s="50"/>
      <c r="O17" s="51"/>
      <c r="P17" s="52"/>
      <c r="Q17" s="53"/>
      <c r="Z17"/>
      <c r="AA17"/>
    </row>
    <row r="18" spans="1:27" ht="16" customHeight="1" x14ac:dyDescent="0.2">
      <c r="A18" s="42">
        <v>5</v>
      </c>
      <c r="B18" s="43" t="s">
        <v>132</v>
      </c>
      <c r="C18" s="44" t="s">
        <v>35</v>
      </c>
      <c r="D18" s="45">
        <v>1997</v>
      </c>
      <c r="E18" s="44"/>
      <c r="F18" s="46">
        <v>93.3</v>
      </c>
      <c r="G18" s="42">
        <v>104</v>
      </c>
      <c r="H18" s="47">
        <v>108</v>
      </c>
      <c r="I18" s="74">
        <v>-113</v>
      </c>
      <c r="J18" s="42">
        <v>136</v>
      </c>
      <c r="K18" s="47">
        <v>142</v>
      </c>
      <c r="L18" s="74">
        <v>-146</v>
      </c>
      <c r="M18" s="49">
        <v>108</v>
      </c>
      <c r="N18" s="50">
        <v>142</v>
      </c>
      <c r="O18" s="51">
        <v>250</v>
      </c>
      <c r="P18" s="52">
        <v>284.8159348208045</v>
      </c>
      <c r="Q18" s="53">
        <v>1</v>
      </c>
      <c r="Z18"/>
      <c r="AA18"/>
    </row>
    <row r="19" spans="1:27" ht="16" customHeight="1" x14ac:dyDescent="0.2">
      <c r="A19" s="42"/>
      <c r="B19" s="43"/>
      <c r="C19" s="44"/>
      <c r="D19" s="45"/>
      <c r="E19" s="44"/>
      <c r="F19" s="46"/>
      <c r="G19" s="42"/>
      <c r="H19" s="47"/>
      <c r="I19" s="74"/>
      <c r="J19" s="42"/>
      <c r="K19" s="47"/>
      <c r="L19" s="74"/>
      <c r="M19" s="49"/>
      <c r="N19" s="50"/>
      <c r="O19" s="51"/>
      <c r="P19" s="52"/>
      <c r="Q19" s="53"/>
      <c r="Z19"/>
      <c r="AA19"/>
    </row>
    <row r="20" spans="1:27" ht="16" customHeight="1" x14ac:dyDescent="0.2">
      <c r="A20" s="42"/>
      <c r="B20" s="43" t="s">
        <v>276</v>
      </c>
      <c r="C20" s="44"/>
      <c r="D20" s="45"/>
      <c r="E20" s="44"/>
      <c r="F20" s="46"/>
      <c r="G20" s="42"/>
      <c r="H20" s="47"/>
      <c r="I20" s="74"/>
      <c r="J20" s="42"/>
      <c r="K20" s="47"/>
      <c r="L20" s="74"/>
      <c r="M20" s="49"/>
      <c r="N20" s="50"/>
      <c r="O20" s="51"/>
      <c r="P20" s="52"/>
      <c r="Q20" s="53"/>
      <c r="Z20"/>
      <c r="AA20"/>
    </row>
    <row r="21" spans="1:27" ht="16" customHeight="1" x14ac:dyDescent="0.2">
      <c r="A21" s="42">
        <v>6</v>
      </c>
      <c r="B21" s="43" t="s">
        <v>131</v>
      </c>
      <c r="C21" s="44" t="s">
        <v>35</v>
      </c>
      <c r="D21" s="45">
        <v>1998</v>
      </c>
      <c r="E21" s="44"/>
      <c r="F21" s="46">
        <v>101.2</v>
      </c>
      <c r="G21" s="75">
        <v>-130</v>
      </c>
      <c r="H21" s="47">
        <v>130</v>
      </c>
      <c r="I21" s="74">
        <v>-135</v>
      </c>
      <c r="J21" s="42">
        <v>155</v>
      </c>
      <c r="K21" s="73">
        <v>-165</v>
      </c>
      <c r="L21" s="74">
        <v>-165</v>
      </c>
      <c r="M21" s="49">
        <v>130</v>
      </c>
      <c r="N21" s="50">
        <v>155</v>
      </c>
      <c r="O21" s="51">
        <v>285</v>
      </c>
      <c r="P21" s="52">
        <v>314.65784326228919</v>
      </c>
      <c r="Q21" s="53">
        <v>1</v>
      </c>
      <c r="Z21"/>
      <c r="AA21"/>
    </row>
    <row r="22" spans="1:27" ht="16" customHeight="1" x14ac:dyDescent="0.2">
      <c r="A22" s="42"/>
      <c r="B22" s="43"/>
      <c r="C22" s="44"/>
      <c r="D22" s="45"/>
      <c r="E22" s="44"/>
      <c r="F22" s="46"/>
      <c r="G22" s="75"/>
      <c r="H22" s="47"/>
      <c r="I22" s="74"/>
      <c r="J22" s="42"/>
      <c r="K22" s="73"/>
      <c r="L22" s="74"/>
      <c r="M22" s="49"/>
      <c r="N22" s="50"/>
      <c r="O22" s="51"/>
      <c r="P22" s="52"/>
      <c r="Q22" s="53"/>
      <c r="Z22"/>
      <c r="AA22"/>
    </row>
    <row r="23" spans="1:27" ht="16" customHeight="1" x14ac:dyDescent="0.2">
      <c r="A23" s="42"/>
      <c r="B23" s="43" t="s">
        <v>277</v>
      </c>
      <c r="C23" s="44"/>
      <c r="D23" s="45"/>
      <c r="E23" s="44"/>
      <c r="F23" s="46"/>
      <c r="G23" s="75"/>
      <c r="H23" s="47"/>
      <c r="I23" s="74"/>
      <c r="J23" s="42"/>
      <c r="K23" s="73"/>
      <c r="L23" s="74"/>
      <c r="M23" s="49"/>
      <c r="N23" s="50"/>
      <c r="O23" s="51"/>
      <c r="P23" s="52"/>
      <c r="Q23" s="53"/>
      <c r="Z23"/>
      <c r="AA23"/>
    </row>
    <row r="24" spans="1:27" ht="16" customHeight="1" x14ac:dyDescent="0.2">
      <c r="A24" s="42">
        <v>7</v>
      </c>
      <c r="B24" s="43" t="s">
        <v>130</v>
      </c>
      <c r="C24" s="44" t="s">
        <v>35</v>
      </c>
      <c r="D24" s="45">
        <v>1996</v>
      </c>
      <c r="E24" s="44"/>
      <c r="F24" s="46">
        <v>115</v>
      </c>
      <c r="G24" s="42">
        <v>108</v>
      </c>
      <c r="H24" s="47">
        <v>111</v>
      </c>
      <c r="I24" s="48">
        <v>115</v>
      </c>
      <c r="J24" s="42">
        <v>146</v>
      </c>
      <c r="K24" s="47">
        <v>150</v>
      </c>
      <c r="L24" s="74">
        <v>-155</v>
      </c>
      <c r="M24" s="49">
        <v>115</v>
      </c>
      <c r="N24" s="50">
        <v>150</v>
      </c>
      <c r="O24" s="51">
        <v>265</v>
      </c>
      <c r="P24" s="52">
        <v>280.9266264911904</v>
      </c>
      <c r="Q24" s="55">
        <v>1</v>
      </c>
      <c r="Z24"/>
      <c r="AA24"/>
    </row>
    <row r="25" spans="1:27" ht="16" customHeight="1" x14ac:dyDescent="0.2">
      <c r="A25" s="42"/>
      <c r="B25" s="43"/>
      <c r="C25" s="44"/>
      <c r="D25" s="45"/>
      <c r="E25" s="44"/>
      <c r="F25" s="46"/>
      <c r="G25" s="42"/>
      <c r="H25" s="47"/>
      <c r="I25" s="48"/>
      <c r="J25" s="42"/>
      <c r="K25" s="47"/>
      <c r="L25" s="48"/>
      <c r="M25" s="49"/>
      <c r="N25" s="50"/>
      <c r="O25" s="51"/>
      <c r="P25" s="52"/>
      <c r="Q25" s="53"/>
      <c r="Z25"/>
      <c r="AA25"/>
    </row>
    <row r="26" spans="1:27" ht="16" customHeight="1" thickBot="1" x14ac:dyDescent="0.25">
      <c r="A26" s="58"/>
      <c r="B26" s="59"/>
      <c r="C26" s="60"/>
      <c r="D26" s="61"/>
      <c r="E26" s="60"/>
      <c r="F26" s="62"/>
      <c r="G26" s="63"/>
      <c r="H26" s="64"/>
      <c r="I26" s="65"/>
      <c r="J26" s="63"/>
      <c r="K26" s="64"/>
      <c r="L26" s="65"/>
      <c r="M26" s="66"/>
      <c r="N26" s="67"/>
      <c r="O26" s="68"/>
      <c r="P26" s="69"/>
      <c r="Q26" s="70"/>
      <c r="Z26"/>
      <c r="AA26"/>
    </row>
    <row r="27" spans="1:27" ht="17" thickTop="1" x14ac:dyDescent="0.2">
      <c r="A27" s="157" t="s">
        <v>21</v>
      </c>
      <c r="B27" s="157"/>
      <c r="C27" s="157"/>
      <c r="D27" s="158" t="s">
        <v>22</v>
      </c>
      <c r="E27" s="158"/>
      <c r="F27" s="158"/>
      <c r="G27" s="158"/>
      <c r="H27" s="158"/>
      <c r="I27" s="158" t="s">
        <v>23</v>
      </c>
      <c r="J27" s="158"/>
      <c r="K27" s="158"/>
      <c r="L27" s="158"/>
      <c r="M27" s="158"/>
      <c r="N27" s="158"/>
      <c r="O27" s="10"/>
      <c r="P27" s="10"/>
      <c r="Q27" s="8"/>
    </row>
    <row r="28" spans="1:27" ht="20" customHeight="1" x14ac:dyDescent="0.2">
      <c r="A28" s="159"/>
      <c r="B28" s="152"/>
      <c r="C28" s="160"/>
      <c r="D28" s="161"/>
      <c r="E28" s="162"/>
      <c r="F28" s="162"/>
      <c r="G28" s="162"/>
      <c r="H28" s="162"/>
      <c r="I28" s="161"/>
      <c r="J28" s="162"/>
      <c r="K28" s="162"/>
      <c r="L28" s="162"/>
      <c r="M28" s="162"/>
      <c r="N28" s="163"/>
      <c r="O28" s="10"/>
      <c r="P28" s="10"/>
      <c r="Q28" s="8"/>
    </row>
    <row r="29" spans="1:27" s="3" customFormat="1" ht="50" customHeight="1" x14ac:dyDescent="0.2">
      <c r="A29" s="146" t="s">
        <v>24</v>
      </c>
      <c r="B29" s="147"/>
      <c r="C29" s="148"/>
      <c r="D29" s="149" t="s">
        <v>24</v>
      </c>
      <c r="E29" s="150"/>
      <c r="F29" s="150"/>
      <c r="G29" s="150"/>
      <c r="H29" s="150"/>
      <c r="I29" s="149" t="s">
        <v>24</v>
      </c>
      <c r="J29" s="150"/>
      <c r="K29" s="150"/>
      <c r="L29" s="150"/>
      <c r="M29" s="150"/>
      <c r="N29" s="151"/>
      <c r="O29" s="71"/>
      <c r="P29" s="71"/>
      <c r="Q29" s="72"/>
    </row>
    <row r="30" spans="1:27" ht="20" customHeight="1" x14ac:dyDescent="0.2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0"/>
      <c r="P30" s="10"/>
      <c r="Q30" s="8"/>
    </row>
    <row r="31" spans="1:27" x14ac:dyDescent="0.2">
      <c r="A31" s="153" t="s">
        <v>25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10"/>
      <c r="P31" s="10"/>
      <c r="Q31" s="8"/>
    </row>
    <row r="32" spans="1:27" x14ac:dyDescent="0.2">
      <c r="A32" s="140"/>
      <c r="B32" s="140"/>
      <c r="C32" s="140"/>
      <c r="D32" s="140"/>
      <c r="E32" s="140"/>
      <c r="F32" s="156"/>
      <c r="G32" s="140"/>
      <c r="H32" s="140"/>
      <c r="I32" s="140"/>
      <c r="J32" s="140"/>
      <c r="K32" s="140"/>
      <c r="L32" s="140"/>
      <c r="M32" s="140"/>
      <c r="N32" s="140"/>
      <c r="O32" s="10"/>
      <c r="P32" s="10"/>
      <c r="Q32" s="8"/>
    </row>
    <row r="33" spans="1:17" x14ac:dyDescent="0.2">
      <c r="A33" s="143" t="s">
        <v>26</v>
      </c>
      <c r="B33" s="142"/>
      <c r="C33" s="142"/>
      <c r="D33" s="142"/>
      <c r="E33" s="142"/>
      <c r="F33" s="143"/>
      <c r="G33" s="143" t="s">
        <v>27</v>
      </c>
      <c r="H33" s="143"/>
      <c r="I33" s="143"/>
      <c r="J33" s="143"/>
      <c r="K33" s="143"/>
      <c r="L33" s="143"/>
      <c r="M33" s="143"/>
      <c r="N33" s="143"/>
      <c r="O33" s="142" t="s">
        <v>28</v>
      </c>
      <c r="P33" s="142"/>
      <c r="Q33" s="145"/>
    </row>
    <row r="34" spans="1:17" x14ac:dyDescent="0.2">
      <c r="A34" s="140"/>
      <c r="B34" s="141"/>
      <c r="C34" s="141"/>
      <c r="D34" s="141"/>
      <c r="E34" s="141"/>
      <c r="F34" s="141"/>
      <c r="G34" s="140"/>
      <c r="H34" s="141"/>
      <c r="I34" s="141"/>
      <c r="J34" s="141"/>
      <c r="K34" s="141"/>
      <c r="L34" s="141"/>
      <c r="M34" s="141"/>
      <c r="N34" s="141"/>
      <c r="O34" s="142"/>
      <c r="P34" s="142"/>
      <c r="Q34" s="142"/>
    </row>
    <row r="35" spans="1:17" x14ac:dyDescent="0.2">
      <c r="A35" s="76" t="s">
        <v>29</v>
      </c>
      <c r="B35" s="76"/>
      <c r="C35" s="76"/>
      <c r="D35" s="76"/>
      <c r="E35" s="76"/>
      <c r="F35" s="76"/>
      <c r="G35" s="143" t="s">
        <v>30</v>
      </c>
      <c r="H35" s="143"/>
      <c r="I35" s="10"/>
      <c r="J35" s="10"/>
      <c r="K35" s="10"/>
      <c r="L35" s="10"/>
      <c r="M35" s="10"/>
      <c r="N35" s="10"/>
      <c r="O35" s="10"/>
      <c r="P35" s="10"/>
      <c r="Q35" s="8"/>
    </row>
    <row r="36" spans="1:17" x14ac:dyDescent="0.2">
      <c r="A36" s="144"/>
      <c r="B36" s="144"/>
      <c r="C36" s="144"/>
      <c r="D36" s="144"/>
      <c r="E36" s="144"/>
      <c r="F36" s="144"/>
      <c r="G36" s="142"/>
      <c r="H36" s="142"/>
      <c r="I36" s="142"/>
      <c r="J36" s="142"/>
      <c r="K36" s="142"/>
      <c r="L36" s="142"/>
      <c r="M36" s="142"/>
      <c r="N36" s="142"/>
      <c r="O36" s="10"/>
      <c r="P36" s="10"/>
      <c r="Q36" s="8"/>
    </row>
    <row r="37" spans="1:17" x14ac:dyDescent="0.2">
      <c r="A37" s="76"/>
      <c r="B37" s="76"/>
      <c r="C37" s="76"/>
      <c r="D37" s="76"/>
      <c r="E37" s="76"/>
      <c r="F37" s="7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8"/>
    </row>
  </sheetData>
  <sheetProtection selectLockedCells="1"/>
  <dataConsolidate/>
  <mergeCells count="24">
    <mergeCell ref="A27:C27"/>
    <mergeCell ref="D27:H27"/>
    <mergeCell ref="I27:N27"/>
    <mergeCell ref="A28:C28"/>
    <mergeCell ref="D28:H28"/>
    <mergeCell ref="I28:N28"/>
    <mergeCell ref="O34:Q34"/>
    <mergeCell ref="G35:H35"/>
    <mergeCell ref="O33:Q33"/>
    <mergeCell ref="A29:C29"/>
    <mergeCell ref="D29:H29"/>
    <mergeCell ref="I29:N29"/>
    <mergeCell ref="A30:C30"/>
    <mergeCell ref="D30:H30"/>
    <mergeCell ref="I30:N30"/>
    <mergeCell ref="A31:N31"/>
    <mergeCell ref="A32:N32"/>
    <mergeCell ref="A33:F33"/>
    <mergeCell ref="A36:F36"/>
    <mergeCell ref="G36:N36"/>
    <mergeCell ref="G33:H33"/>
    <mergeCell ref="I33:N33"/>
    <mergeCell ref="A34:F34"/>
    <mergeCell ref="G34:N34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:F8" xr:uid="{00000000-0002-0000-0400-000004000000}">
      <formula1>10</formula1>
      <formula2>999.99</formula2>
    </dataValidation>
    <dataValidation type="whole" allowBlank="1" sqref="G5:L26" xr:uid="{00000000-0002-0000-0400-000003000000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9:F26" xr:uid="{00000000-0002-0000-0400-000002000000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6" xr:uid="{00000000-0002-0000-04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6" xr:uid="{00000000-0002-0000-04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ACDD9-706F-42A3-B60F-91E4B5FC9328}">
  <dimension ref="A1:AJ39"/>
  <sheetViews>
    <sheetView workbookViewId="0">
      <selection activeCell="K11" sqref="K11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23" width="8.6640625" style="2" customWidth="1"/>
    <col min="24" max="25" width="10.6640625" style="2" customWidth="1"/>
    <col min="26" max="26" width="8.6640625" style="1" customWidth="1"/>
    <col min="27" max="43" width="6.6640625" style="1" customWidth="1"/>
    <col min="44" max="44" width="5.6640625" style="1" customWidth="1"/>
    <col min="45" max="16384" width="9.1640625" style="1"/>
  </cols>
  <sheetData>
    <row r="1" spans="1:36" ht="32" customHeight="1" x14ac:dyDescent="0.35">
      <c r="A1" s="5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/>
      <c r="AB1"/>
      <c r="AC1"/>
      <c r="AD1"/>
    </row>
    <row r="2" spans="1:36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264</v>
      </c>
      <c r="G2" s="10"/>
      <c r="H2" s="10"/>
      <c r="I2" s="11" t="s">
        <v>2</v>
      </c>
      <c r="J2" s="11"/>
      <c r="K2" s="11"/>
      <c r="L2" s="11"/>
      <c r="M2" s="13" t="s">
        <v>32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8"/>
      <c r="AA2"/>
      <c r="AB2"/>
      <c r="AC2"/>
      <c r="AD2"/>
    </row>
    <row r="3" spans="1:36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37" t="s">
        <v>5</v>
      </c>
      <c r="H3" s="135"/>
      <c r="I3" s="135"/>
      <c r="J3" s="135" t="s">
        <v>228</v>
      </c>
      <c r="K3" s="135"/>
      <c r="L3" s="136"/>
      <c r="M3" s="137" t="s">
        <v>6</v>
      </c>
      <c r="N3" s="135"/>
      <c r="O3" s="135"/>
      <c r="P3" s="92" t="s">
        <v>229</v>
      </c>
      <c r="Q3" s="92"/>
      <c r="R3" s="92"/>
      <c r="S3" s="17" t="s">
        <v>7</v>
      </c>
      <c r="T3" s="19"/>
      <c r="U3" s="93"/>
      <c r="V3" s="138" t="s">
        <v>232</v>
      </c>
      <c r="W3" s="138" t="s">
        <v>233</v>
      </c>
      <c r="X3" s="133" t="s">
        <v>230</v>
      </c>
      <c r="Y3" s="133" t="s">
        <v>231</v>
      </c>
      <c r="Z3" s="94"/>
      <c r="AA3"/>
      <c r="AB3"/>
      <c r="AC3"/>
      <c r="AD3"/>
    </row>
    <row r="4" spans="1:36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>
        <v>1</v>
      </c>
      <c r="N4" s="24">
        <v>2</v>
      </c>
      <c r="O4" s="26">
        <v>3</v>
      </c>
      <c r="P4" s="22">
        <v>1</v>
      </c>
      <c r="Q4" s="24">
        <v>2</v>
      </c>
      <c r="R4" s="26">
        <v>3</v>
      </c>
      <c r="S4" s="22" t="s">
        <v>15</v>
      </c>
      <c r="T4" s="27" t="s">
        <v>16</v>
      </c>
      <c r="U4" s="28" t="s">
        <v>17</v>
      </c>
      <c r="V4" s="139"/>
      <c r="W4" s="139"/>
      <c r="X4" s="134"/>
      <c r="Y4" s="134"/>
      <c r="Z4" s="95" t="s">
        <v>19</v>
      </c>
      <c r="AA4"/>
      <c r="AB4"/>
      <c r="AC4"/>
      <c r="AD4"/>
    </row>
    <row r="5" spans="1:36" ht="16" customHeight="1" thickTop="1" x14ac:dyDescent="0.2">
      <c r="A5" s="30"/>
      <c r="B5" s="31" t="s">
        <v>265</v>
      </c>
      <c r="C5" s="32"/>
      <c r="D5" s="33"/>
      <c r="E5" s="32"/>
      <c r="F5" s="34"/>
      <c r="G5" s="30"/>
      <c r="H5" s="35"/>
      <c r="I5" s="36"/>
      <c r="J5" s="30"/>
      <c r="K5" s="35"/>
      <c r="L5" s="36"/>
      <c r="M5" s="30"/>
      <c r="N5" s="35"/>
      <c r="O5" s="36"/>
      <c r="P5" s="30"/>
      <c r="Q5" s="35"/>
      <c r="R5" s="36"/>
      <c r="S5" s="37"/>
      <c r="T5" s="38"/>
      <c r="U5" s="39"/>
      <c r="V5" s="39"/>
      <c r="W5" s="39"/>
      <c r="X5" s="40"/>
      <c r="Y5" s="40"/>
      <c r="Z5" s="41"/>
      <c r="AA5"/>
      <c r="AB5"/>
      <c r="AC5"/>
      <c r="AD5"/>
      <c r="AI5"/>
      <c r="AJ5"/>
    </row>
    <row r="6" spans="1:36" ht="16" customHeight="1" x14ac:dyDescent="0.2">
      <c r="A6" s="42">
        <v>1</v>
      </c>
      <c r="B6" s="43" t="s">
        <v>250</v>
      </c>
      <c r="C6" s="44" t="s">
        <v>111</v>
      </c>
      <c r="D6" s="45">
        <v>2010</v>
      </c>
      <c r="E6" s="44" t="s">
        <v>38</v>
      </c>
      <c r="F6" s="46">
        <v>29.6</v>
      </c>
      <c r="G6" s="42">
        <v>8</v>
      </c>
      <c r="H6" s="47">
        <v>9</v>
      </c>
      <c r="I6" s="48" t="s">
        <v>234</v>
      </c>
      <c r="J6" s="42">
        <v>3</v>
      </c>
      <c r="K6" s="47">
        <v>4</v>
      </c>
      <c r="L6" s="48">
        <v>0</v>
      </c>
      <c r="M6" s="42">
        <v>11</v>
      </c>
      <c r="N6" s="47">
        <v>12</v>
      </c>
      <c r="O6" s="48">
        <v>13</v>
      </c>
      <c r="P6" s="42">
        <v>4</v>
      </c>
      <c r="Q6" s="47">
        <v>4</v>
      </c>
      <c r="R6" s="48">
        <v>6</v>
      </c>
      <c r="S6" s="49">
        <v>9</v>
      </c>
      <c r="T6" s="50">
        <v>13</v>
      </c>
      <c r="U6" s="51">
        <f>SUM(S6:T6)</f>
        <v>22</v>
      </c>
      <c r="V6" s="51">
        <f>SUM(J6:L6)*2</f>
        <v>14</v>
      </c>
      <c r="W6" s="51">
        <f>SUM(P6:R6)*2</f>
        <v>28</v>
      </c>
      <c r="X6" s="52">
        <f>SUM(V6:W6)</f>
        <v>42</v>
      </c>
      <c r="Y6" s="52">
        <f>SUM(X6,U6)</f>
        <v>64</v>
      </c>
      <c r="Z6" s="53">
        <v>2</v>
      </c>
      <c r="AA6"/>
      <c r="AB6"/>
      <c r="AC6"/>
      <c r="AD6"/>
      <c r="AI6"/>
      <c r="AJ6"/>
    </row>
    <row r="7" spans="1:36" ht="16" customHeight="1" x14ac:dyDescent="0.2">
      <c r="A7" s="42">
        <v>2</v>
      </c>
      <c r="B7" s="54" t="s">
        <v>251</v>
      </c>
      <c r="C7" s="44" t="s">
        <v>111</v>
      </c>
      <c r="D7" s="45">
        <v>2009</v>
      </c>
      <c r="E7" s="44" t="s">
        <v>146</v>
      </c>
      <c r="F7" s="46">
        <v>29.2</v>
      </c>
      <c r="G7" s="42">
        <v>12</v>
      </c>
      <c r="H7" s="47" t="s">
        <v>234</v>
      </c>
      <c r="I7" s="48">
        <v>12</v>
      </c>
      <c r="J7" s="42">
        <v>3</v>
      </c>
      <c r="K7" s="47">
        <v>0</v>
      </c>
      <c r="L7" s="48">
        <v>4</v>
      </c>
      <c r="M7" s="42">
        <v>15</v>
      </c>
      <c r="N7" s="47">
        <v>17</v>
      </c>
      <c r="O7" s="48">
        <v>18</v>
      </c>
      <c r="P7" s="42">
        <v>6</v>
      </c>
      <c r="Q7" s="47">
        <v>8</v>
      </c>
      <c r="R7" s="48">
        <v>6</v>
      </c>
      <c r="S7" s="49">
        <v>13</v>
      </c>
      <c r="T7" s="50">
        <v>18</v>
      </c>
      <c r="U7" s="51">
        <f>SUM(S7:T7)</f>
        <v>31</v>
      </c>
      <c r="V7" s="51">
        <f>SUM(J7:L7)*2</f>
        <v>14</v>
      </c>
      <c r="W7" s="51">
        <f>SUM(P7:R7)*2</f>
        <v>40</v>
      </c>
      <c r="X7" s="52">
        <f>SUM(V7:W7)</f>
        <v>54</v>
      </c>
      <c r="Y7" s="52">
        <f>SUM(X7,U7)</f>
        <v>85</v>
      </c>
      <c r="Z7" s="53">
        <v>1</v>
      </c>
      <c r="AA7"/>
      <c r="AB7"/>
      <c r="AC7"/>
      <c r="AD7"/>
      <c r="AI7"/>
      <c r="AJ7"/>
    </row>
    <row r="8" spans="1:36" ht="16" customHeight="1" x14ac:dyDescent="0.2">
      <c r="A8" s="42"/>
      <c r="B8" s="54"/>
      <c r="C8" s="44"/>
      <c r="D8" s="45"/>
      <c r="E8" s="44"/>
      <c r="F8" s="46"/>
      <c r="G8" s="42"/>
      <c r="H8" s="47"/>
      <c r="I8" s="48"/>
      <c r="J8" s="42"/>
      <c r="K8" s="47"/>
      <c r="L8" s="48"/>
      <c r="M8" s="42"/>
      <c r="N8" s="47"/>
      <c r="O8" s="48"/>
      <c r="P8" s="42"/>
      <c r="Q8" s="47"/>
      <c r="R8" s="48"/>
      <c r="S8" s="49"/>
      <c r="T8" s="50"/>
      <c r="U8" s="51"/>
      <c r="V8" s="51"/>
      <c r="W8" s="51"/>
      <c r="X8" s="52"/>
      <c r="Y8" s="52"/>
      <c r="Z8" s="53"/>
      <c r="AA8"/>
      <c r="AB8"/>
      <c r="AC8"/>
      <c r="AD8"/>
      <c r="AI8"/>
      <c r="AJ8"/>
    </row>
    <row r="9" spans="1:36" ht="16" customHeight="1" x14ac:dyDescent="0.2">
      <c r="A9" s="42"/>
      <c r="B9" s="43" t="s">
        <v>266</v>
      </c>
      <c r="C9" s="44"/>
      <c r="D9" s="45"/>
      <c r="E9" s="44"/>
      <c r="F9" s="46"/>
      <c r="G9" s="42"/>
      <c r="H9" s="47"/>
      <c r="I9" s="48"/>
      <c r="J9" s="42"/>
      <c r="K9" s="47"/>
      <c r="L9" s="48"/>
      <c r="M9" s="42"/>
      <c r="N9" s="47"/>
      <c r="O9" s="48"/>
      <c r="P9" s="42"/>
      <c r="Q9" s="47"/>
      <c r="R9" s="48"/>
      <c r="S9" s="49"/>
      <c r="T9" s="50"/>
      <c r="U9" s="51"/>
      <c r="V9" s="51"/>
      <c r="W9" s="51"/>
      <c r="X9" s="52"/>
      <c r="Y9" s="52"/>
      <c r="Z9" s="53"/>
      <c r="AA9"/>
      <c r="AB9"/>
      <c r="AC9"/>
      <c r="AD9"/>
      <c r="AI9"/>
      <c r="AJ9"/>
    </row>
    <row r="10" spans="1:36" ht="16" customHeight="1" x14ac:dyDescent="0.2">
      <c r="A10" s="42">
        <v>3</v>
      </c>
      <c r="B10" s="43" t="s">
        <v>252</v>
      </c>
      <c r="C10" s="44" t="s">
        <v>111</v>
      </c>
      <c r="D10" s="45">
        <v>2009</v>
      </c>
      <c r="E10" s="44" t="s">
        <v>253</v>
      </c>
      <c r="F10" s="46">
        <v>32.700000000000003</v>
      </c>
      <c r="G10" s="42">
        <v>9</v>
      </c>
      <c r="H10" s="47">
        <v>10</v>
      </c>
      <c r="I10" s="48">
        <v>11</v>
      </c>
      <c r="J10" s="42">
        <v>4</v>
      </c>
      <c r="K10" s="47">
        <v>4</v>
      </c>
      <c r="L10" s="48">
        <v>4</v>
      </c>
      <c r="M10" s="42">
        <v>14</v>
      </c>
      <c r="N10" s="47">
        <v>15</v>
      </c>
      <c r="O10" s="48">
        <v>16</v>
      </c>
      <c r="P10" s="42">
        <v>2</v>
      </c>
      <c r="Q10" s="47">
        <v>6</v>
      </c>
      <c r="R10" s="48">
        <v>8</v>
      </c>
      <c r="S10" s="49">
        <v>11</v>
      </c>
      <c r="T10" s="50">
        <v>16</v>
      </c>
      <c r="U10" s="51">
        <f>SUM(S10:T10)</f>
        <v>27</v>
      </c>
      <c r="V10" s="51">
        <f>SUM(J10:L10)*2</f>
        <v>24</v>
      </c>
      <c r="W10" s="51">
        <f>SUM(P10:R10)*2</f>
        <v>32</v>
      </c>
      <c r="X10" s="52">
        <f>SUM(V10:W10)</f>
        <v>56</v>
      </c>
      <c r="Y10" s="52">
        <f>SUM(X10,U10)</f>
        <v>83</v>
      </c>
      <c r="Z10" s="53">
        <v>2</v>
      </c>
      <c r="AA10"/>
      <c r="AB10"/>
      <c r="AC10"/>
      <c r="AD10"/>
      <c r="AI10"/>
      <c r="AJ10"/>
    </row>
    <row r="11" spans="1:36" ht="16" customHeight="1" x14ac:dyDescent="0.2">
      <c r="A11" s="42">
        <v>4</v>
      </c>
      <c r="B11" s="43" t="s">
        <v>254</v>
      </c>
      <c r="C11" s="44" t="s">
        <v>111</v>
      </c>
      <c r="D11" s="45">
        <v>2010</v>
      </c>
      <c r="E11" s="44" t="s">
        <v>63</v>
      </c>
      <c r="F11" s="46">
        <v>33.1</v>
      </c>
      <c r="G11" s="42" t="s">
        <v>234</v>
      </c>
      <c r="H11" s="47">
        <v>14</v>
      </c>
      <c r="I11" s="48">
        <v>16</v>
      </c>
      <c r="J11" s="42">
        <v>4</v>
      </c>
      <c r="K11" s="47">
        <v>4</v>
      </c>
      <c r="L11" s="48">
        <v>4</v>
      </c>
      <c r="M11" s="42">
        <v>17</v>
      </c>
      <c r="N11" s="47">
        <v>19</v>
      </c>
      <c r="O11" s="48">
        <v>21</v>
      </c>
      <c r="P11" s="42">
        <v>6</v>
      </c>
      <c r="Q11" s="47">
        <v>6</v>
      </c>
      <c r="R11" s="48">
        <v>6</v>
      </c>
      <c r="S11" s="49">
        <v>16</v>
      </c>
      <c r="T11" s="50">
        <v>21</v>
      </c>
      <c r="U11" s="51">
        <f>SUM(S11:T11)</f>
        <v>37</v>
      </c>
      <c r="V11" s="51">
        <f>SUM(J11:L11)*2</f>
        <v>24</v>
      </c>
      <c r="W11" s="51">
        <f>SUM(P11:R11)*2</f>
        <v>36</v>
      </c>
      <c r="X11" s="52">
        <f>SUM(V11:W11)</f>
        <v>60</v>
      </c>
      <c r="Y11" s="52">
        <f>SUM(X11,U11)</f>
        <v>97</v>
      </c>
      <c r="Z11" s="53">
        <v>1</v>
      </c>
      <c r="AA11"/>
      <c r="AB11"/>
      <c r="AC11"/>
      <c r="AD11"/>
      <c r="AI11"/>
      <c r="AJ11"/>
    </row>
    <row r="12" spans="1:36" ht="16" customHeight="1" x14ac:dyDescent="0.2">
      <c r="A12" s="42"/>
      <c r="B12" s="43"/>
      <c r="C12" s="44"/>
      <c r="D12" s="45"/>
      <c r="E12" s="44"/>
      <c r="F12" s="46"/>
      <c r="G12" s="42"/>
      <c r="H12" s="47"/>
      <c r="I12" s="48"/>
      <c r="J12" s="42"/>
      <c r="K12" s="47"/>
      <c r="L12" s="48"/>
      <c r="M12" s="42"/>
      <c r="N12" s="47"/>
      <c r="O12" s="48"/>
      <c r="P12" s="42"/>
      <c r="Q12" s="47"/>
      <c r="R12" s="48"/>
      <c r="S12" s="49"/>
      <c r="T12" s="50"/>
      <c r="U12" s="51"/>
      <c r="V12" s="51"/>
      <c r="W12" s="51"/>
      <c r="X12" s="52"/>
      <c r="Y12" s="52"/>
      <c r="Z12" s="53"/>
      <c r="AA12"/>
      <c r="AB12"/>
      <c r="AC12"/>
      <c r="AD12"/>
      <c r="AI12"/>
      <c r="AJ12"/>
    </row>
    <row r="13" spans="1:36" ht="16" customHeight="1" x14ac:dyDescent="0.2">
      <c r="A13" s="42"/>
      <c r="B13" s="43" t="s">
        <v>267</v>
      </c>
      <c r="C13" s="44"/>
      <c r="D13" s="45"/>
      <c r="E13" s="44"/>
      <c r="F13" s="46"/>
      <c r="G13" s="42"/>
      <c r="H13" s="47"/>
      <c r="I13" s="48"/>
      <c r="J13" s="42"/>
      <c r="K13" s="47"/>
      <c r="L13" s="48"/>
      <c r="M13" s="42"/>
      <c r="N13" s="47"/>
      <c r="O13" s="48"/>
      <c r="P13" s="42"/>
      <c r="Q13" s="47"/>
      <c r="R13" s="48"/>
      <c r="S13" s="49"/>
      <c r="T13" s="50"/>
      <c r="U13" s="51"/>
      <c r="V13" s="51"/>
      <c r="W13" s="51"/>
      <c r="X13" s="52"/>
      <c r="Y13" s="52"/>
      <c r="Z13" s="55"/>
      <c r="AA13"/>
      <c r="AB13"/>
      <c r="AC13"/>
      <c r="AD13"/>
      <c r="AI13"/>
      <c r="AJ13"/>
    </row>
    <row r="14" spans="1:36" ht="16" customHeight="1" x14ac:dyDescent="0.2">
      <c r="A14" s="42">
        <v>5</v>
      </c>
      <c r="B14" s="43" t="s">
        <v>255</v>
      </c>
      <c r="C14" s="44" t="s">
        <v>111</v>
      </c>
      <c r="D14" s="45">
        <v>2010</v>
      </c>
      <c r="E14" s="44" t="s">
        <v>38</v>
      </c>
      <c r="F14" s="46">
        <v>50.5</v>
      </c>
      <c r="G14" s="42">
        <v>15</v>
      </c>
      <c r="H14" s="47">
        <v>17</v>
      </c>
      <c r="I14" s="48">
        <v>22</v>
      </c>
      <c r="J14" s="42">
        <v>4</v>
      </c>
      <c r="K14" s="47">
        <v>4</v>
      </c>
      <c r="L14" s="48">
        <v>4</v>
      </c>
      <c r="M14" s="42">
        <v>25</v>
      </c>
      <c r="N14" s="47">
        <v>27</v>
      </c>
      <c r="O14" s="48">
        <v>30</v>
      </c>
      <c r="P14" s="42">
        <v>8</v>
      </c>
      <c r="Q14" s="47">
        <v>7</v>
      </c>
      <c r="R14" s="48">
        <v>5</v>
      </c>
      <c r="S14" s="49">
        <v>22</v>
      </c>
      <c r="T14" s="50">
        <v>30</v>
      </c>
      <c r="U14" s="51">
        <f>SUM(S14:T14)</f>
        <v>52</v>
      </c>
      <c r="V14" s="51">
        <f>SUM(J14:L14)*2</f>
        <v>24</v>
      </c>
      <c r="W14" s="51">
        <f>SUM(P14:R14)*2</f>
        <v>40</v>
      </c>
      <c r="X14" s="52">
        <f>SUM(V14:W14)</f>
        <v>64</v>
      </c>
      <c r="Y14" s="52">
        <f>SUM(X14,U14)</f>
        <v>116</v>
      </c>
      <c r="Z14" s="53">
        <v>1</v>
      </c>
      <c r="AA14"/>
      <c r="AB14"/>
      <c r="AC14"/>
      <c r="AD14"/>
      <c r="AI14"/>
      <c r="AJ14"/>
    </row>
    <row r="15" spans="1:36" ht="16" customHeight="1" x14ac:dyDescent="0.2">
      <c r="A15" s="42"/>
      <c r="B15" s="43"/>
      <c r="C15" s="44"/>
      <c r="D15" s="45"/>
      <c r="E15" s="44"/>
      <c r="F15" s="46"/>
      <c r="G15" s="42"/>
      <c r="H15" s="47"/>
      <c r="I15" s="48"/>
      <c r="J15" s="42"/>
      <c r="K15" s="47"/>
      <c r="L15" s="48"/>
      <c r="M15" s="42"/>
      <c r="N15" s="47"/>
      <c r="O15" s="48"/>
      <c r="P15" s="42"/>
      <c r="Q15" s="47"/>
      <c r="R15" s="48"/>
      <c r="S15" s="56"/>
      <c r="T15" s="57"/>
      <c r="U15" s="51"/>
      <c r="V15" s="51"/>
      <c r="W15" s="51"/>
      <c r="X15" s="52"/>
      <c r="Y15" s="52"/>
      <c r="Z15" s="53"/>
      <c r="AA15"/>
      <c r="AB15"/>
      <c r="AC15"/>
      <c r="AD15"/>
      <c r="AI15"/>
      <c r="AJ15"/>
    </row>
    <row r="16" spans="1:36" ht="16" customHeight="1" x14ac:dyDescent="0.2">
      <c r="A16" s="42"/>
      <c r="B16" s="43" t="s">
        <v>268</v>
      </c>
      <c r="C16" s="44"/>
      <c r="D16" s="45"/>
      <c r="E16" s="44"/>
      <c r="F16" s="46"/>
      <c r="G16" s="42"/>
      <c r="H16" s="47"/>
      <c r="I16" s="48"/>
      <c r="J16" s="42"/>
      <c r="K16" s="47"/>
      <c r="L16" s="48"/>
      <c r="M16" s="42"/>
      <c r="N16" s="47"/>
      <c r="O16" s="48"/>
      <c r="P16" s="42"/>
      <c r="Q16" s="47"/>
      <c r="R16" s="48"/>
      <c r="S16" s="56"/>
      <c r="T16" s="57"/>
      <c r="U16" s="51"/>
      <c r="V16" s="51"/>
      <c r="W16" s="51"/>
      <c r="X16" s="52"/>
      <c r="Y16" s="52"/>
      <c r="Z16" s="53"/>
      <c r="AA16"/>
      <c r="AB16"/>
      <c r="AC16"/>
      <c r="AD16"/>
      <c r="AI16"/>
      <c r="AJ16"/>
    </row>
    <row r="17" spans="1:36" ht="16" customHeight="1" x14ac:dyDescent="0.2">
      <c r="A17" s="42">
        <v>6</v>
      </c>
      <c r="B17" s="43" t="s">
        <v>258</v>
      </c>
      <c r="C17" s="44" t="s">
        <v>111</v>
      </c>
      <c r="D17" s="45">
        <v>2007</v>
      </c>
      <c r="E17" s="44" t="s">
        <v>63</v>
      </c>
      <c r="F17" s="46">
        <v>32</v>
      </c>
      <c r="G17" s="42">
        <v>21</v>
      </c>
      <c r="H17" s="47">
        <v>23</v>
      </c>
      <c r="I17" s="48">
        <v>24</v>
      </c>
      <c r="J17" s="42">
        <v>4</v>
      </c>
      <c r="K17" s="47">
        <v>4</v>
      </c>
      <c r="L17" s="48">
        <v>4</v>
      </c>
      <c r="M17" s="42">
        <v>27</v>
      </c>
      <c r="N17" s="47">
        <v>29</v>
      </c>
      <c r="O17" s="48">
        <v>31</v>
      </c>
      <c r="P17" s="42">
        <v>8</v>
      </c>
      <c r="Q17" s="47">
        <v>8</v>
      </c>
      <c r="R17" s="48">
        <v>6</v>
      </c>
      <c r="S17" s="56">
        <v>24</v>
      </c>
      <c r="T17" s="57">
        <v>31</v>
      </c>
      <c r="U17" s="51">
        <f>SUM(S17:T17)</f>
        <v>55</v>
      </c>
      <c r="V17" s="51">
        <f>SUM(J17:L17)*2</f>
        <v>24</v>
      </c>
      <c r="W17" s="51">
        <f>SUM(P17:R17)*2</f>
        <v>44</v>
      </c>
      <c r="X17" s="52">
        <f>SUM(V17:W17)</f>
        <v>68</v>
      </c>
      <c r="Y17" s="52">
        <f>SUM(X17,U17)</f>
        <v>123</v>
      </c>
      <c r="Z17" s="53">
        <v>1</v>
      </c>
      <c r="AA17"/>
      <c r="AB17"/>
      <c r="AC17"/>
      <c r="AD17"/>
      <c r="AI17"/>
      <c r="AJ17"/>
    </row>
    <row r="18" spans="1:36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48"/>
      <c r="M18" s="42"/>
      <c r="N18" s="47"/>
      <c r="O18" s="48"/>
      <c r="P18" s="42"/>
      <c r="Q18" s="47"/>
      <c r="R18" s="48"/>
      <c r="S18" s="56"/>
      <c r="T18" s="57"/>
      <c r="U18" s="51"/>
      <c r="V18" s="51"/>
      <c r="W18" s="51"/>
      <c r="X18" s="52"/>
      <c r="Y18" s="52"/>
      <c r="Z18" s="53"/>
      <c r="AA18"/>
      <c r="AB18"/>
      <c r="AC18"/>
      <c r="AD18"/>
      <c r="AI18"/>
      <c r="AJ18"/>
    </row>
    <row r="19" spans="1:36" ht="16" customHeight="1" x14ac:dyDescent="0.2">
      <c r="A19" s="42"/>
      <c r="B19" s="43" t="s">
        <v>269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2"/>
      <c r="N19" s="47"/>
      <c r="O19" s="48"/>
      <c r="P19" s="42"/>
      <c r="Q19" s="47"/>
      <c r="R19" s="48"/>
      <c r="S19" s="49"/>
      <c r="T19" s="50"/>
      <c r="U19" s="51"/>
      <c r="V19" s="51"/>
      <c r="W19" s="51"/>
      <c r="X19" s="52"/>
      <c r="Y19" s="52"/>
      <c r="Z19" s="53"/>
      <c r="AA19"/>
      <c r="AB19"/>
      <c r="AC19"/>
      <c r="AD19"/>
      <c r="AI19"/>
      <c r="AJ19"/>
    </row>
    <row r="20" spans="1:36" ht="16" customHeight="1" x14ac:dyDescent="0.2">
      <c r="A20" s="42">
        <v>7</v>
      </c>
      <c r="B20" s="43" t="s">
        <v>256</v>
      </c>
      <c r="C20" s="44" t="s">
        <v>111</v>
      </c>
      <c r="D20" s="45">
        <v>2007</v>
      </c>
      <c r="E20" s="44" t="s">
        <v>257</v>
      </c>
      <c r="F20" s="46">
        <v>39.1</v>
      </c>
      <c r="G20" s="42">
        <v>32</v>
      </c>
      <c r="H20" s="47">
        <v>34</v>
      </c>
      <c r="I20" s="48">
        <v>36</v>
      </c>
      <c r="J20" s="42">
        <v>4</v>
      </c>
      <c r="K20" s="47">
        <v>4</v>
      </c>
      <c r="L20" s="48">
        <v>4</v>
      </c>
      <c r="M20" s="42">
        <v>42</v>
      </c>
      <c r="N20" s="47">
        <v>44</v>
      </c>
      <c r="O20" s="48">
        <v>46</v>
      </c>
      <c r="P20" s="42">
        <v>8</v>
      </c>
      <c r="Q20" s="47">
        <v>8</v>
      </c>
      <c r="R20" s="48">
        <v>7</v>
      </c>
      <c r="S20" s="49">
        <v>36</v>
      </c>
      <c r="T20" s="50">
        <v>46</v>
      </c>
      <c r="U20" s="51">
        <f>SUM(S20:T20)</f>
        <v>82</v>
      </c>
      <c r="V20" s="51">
        <f>SUM(J20:L20)*2</f>
        <v>24</v>
      </c>
      <c r="W20" s="51">
        <f>SUM(P20:R20)*2</f>
        <v>46</v>
      </c>
      <c r="X20" s="52">
        <f>SUM(V20:W20)</f>
        <v>70</v>
      </c>
      <c r="Y20" s="52">
        <f>SUM(X20,U20)</f>
        <v>152</v>
      </c>
      <c r="Z20" s="53">
        <v>1</v>
      </c>
      <c r="AA20"/>
      <c r="AB20"/>
      <c r="AC20"/>
      <c r="AD20"/>
      <c r="AI20"/>
      <c r="AJ20"/>
    </row>
    <row r="21" spans="1:36" ht="16" customHeight="1" x14ac:dyDescent="0.2">
      <c r="A21" s="42"/>
      <c r="B21" s="43"/>
      <c r="C21" s="44"/>
      <c r="D21" s="45"/>
      <c r="E21" s="44"/>
      <c r="F21" s="46"/>
      <c r="G21" s="42"/>
      <c r="H21" s="47"/>
      <c r="I21" s="48"/>
      <c r="J21" s="48"/>
      <c r="K21" s="48"/>
      <c r="L21" s="48"/>
      <c r="M21" s="42"/>
      <c r="N21" s="47"/>
      <c r="O21" s="48"/>
      <c r="P21" s="42"/>
      <c r="Q21" s="47"/>
      <c r="R21" s="48"/>
      <c r="S21" s="49"/>
      <c r="T21" s="50"/>
      <c r="U21" s="51"/>
      <c r="V21" s="51"/>
      <c r="W21" s="51"/>
      <c r="X21" s="52"/>
      <c r="Y21" s="52"/>
      <c r="Z21" s="53"/>
      <c r="AA21"/>
      <c r="AB21"/>
      <c r="AC21"/>
      <c r="AD21"/>
      <c r="AI21"/>
      <c r="AJ21"/>
    </row>
    <row r="22" spans="1:36" ht="16" customHeight="1" x14ac:dyDescent="0.2">
      <c r="A22" s="42"/>
      <c r="B22" s="43" t="s">
        <v>270</v>
      </c>
      <c r="C22" s="44"/>
      <c r="D22" s="45"/>
      <c r="E22" s="44"/>
      <c r="F22" s="46"/>
      <c r="G22" s="42"/>
      <c r="H22" s="47"/>
      <c r="I22" s="48"/>
      <c r="J22" s="42"/>
      <c r="K22" s="47"/>
      <c r="L22" s="48"/>
      <c r="M22" s="42"/>
      <c r="N22" s="47"/>
      <c r="O22" s="48"/>
      <c r="P22" s="42"/>
      <c r="Q22" s="47"/>
      <c r="R22" s="48"/>
      <c r="S22" s="49"/>
      <c r="T22" s="50"/>
      <c r="U22" s="51"/>
      <c r="V22" s="51"/>
      <c r="W22" s="51"/>
      <c r="X22" s="52"/>
      <c r="Y22" s="52"/>
      <c r="Z22" s="53"/>
      <c r="AA22"/>
      <c r="AB22"/>
      <c r="AC22"/>
      <c r="AD22"/>
      <c r="AI22"/>
      <c r="AJ22"/>
    </row>
    <row r="23" spans="1:36" ht="16" customHeight="1" thickBot="1" x14ac:dyDescent="0.25">
      <c r="A23" s="58">
        <v>8</v>
      </c>
      <c r="B23" s="59" t="s">
        <v>259</v>
      </c>
      <c r="C23" s="60" t="s">
        <v>111</v>
      </c>
      <c r="D23" s="61">
        <v>2008</v>
      </c>
      <c r="E23" s="60" t="s">
        <v>260</v>
      </c>
      <c r="F23" s="62">
        <v>43.2</v>
      </c>
      <c r="G23" s="63">
        <v>25</v>
      </c>
      <c r="H23" s="64">
        <v>26</v>
      </c>
      <c r="I23" s="65">
        <v>27</v>
      </c>
      <c r="J23" s="63">
        <v>4</v>
      </c>
      <c r="K23" s="64">
        <v>4</v>
      </c>
      <c r="L23" s="65">
        <v>4</v>
      </c>
      <c r="M23" s="63">
        <v>34</v>
      </c>
      <c r="N23" s="64">
        <v>36</v>
      </c>
      <c r="O23" s="65">
        <v>37</v>
      </c>
      <c r="P23" s="63">
        <v>8</v>
      </c>
      <c r="Q23" s="64">
        <v>8</v>
      </c>
      <c r="R23" s="65">
        <v>8</v>
      </c>
      <c r="S23" s="66">
        <v>27</v>
      </c>
      <c r="T23" s="67">
        <v>37</v>
      </c>
      <c r="U23" s="51">
        <f>SUM(S23:T23)</f>
        <v>64</v>
      </c>
      <c r="V23" s="51">
        <f>SUM(J23:L23)*2</f>
        <v>24</v>
      </c>
      <c r="W23" s="51">
        <f>SUM(P23:R23)*2</f>
        <v>48</v>
      </c>
      <c r="X23" s="52">
        <f>SUM(V23:W23)</f>
        <v>72</v>
      </c>
      <c r="Y23" s="52">
        <f>SUM(X23,U23)</f>
        <v>136</v>
      </c>
      <c r="Z23" s="70">
        <v>1</v>
      </c>
      <c r="AA23"/>
      <c r="AB23"/>
      <c r="AC23"/>
      <c r="AD23"/>
      <c r="AI23"/>
      <c r="AJ23"/>
    </row>
    <row r="24" spans="1:36" ht="16" customHeight="1" thickTop="1" x14ac:dyDescent="0.2">
      <c r="A24" s="101"/>
      <c r="B24" s="105"/>
      <c r="C24" s="103"/>
      <c r="D24" s="104"/>
      <c r="E24" s="103"/>
      <c r="F24" s="102"/>
      <c r="G24" s="101"/>
      <c r="H24" s="100"/>
      <c r="I24" s="99"/>
      <c r="J24" s="101"/>
      <c r="K24" s="100"/>
      <c r="L24" s="99"/>
      <c r="M24" s="101"/>
      <c r="N24" s="100"/>
      <c r="O24" s="99"/>
      <c r="P24" s="101"/>
      <c r="Q24" s="100"/>
      <c r="R24" s="99"/>
      <c r="S24" s="98"/>
      <c r="T24" s="97"/>
      <c r="U24" s="51"/>
      <c r="V24" s="51"/>
      <c r="W24" s="51"/>
      <c r="X24" s="52"/>
      <c r="Y24" s="52"/>
      <c r="Z24" s="96"/>
      <c r="AA24"/>
      <c r="AB24"/>
      <c r="AC24"/>
      <c r="AD24"/>
      <c r="AI24"/>
      <c r="AJ24"/>
    </row>
    <row r="25" spans="1:36" ht="16" customHeight="1" x14ac:dyDescent="0.2">
      <c r="A25" s="101"/>
      <c r="B25" s="105" t="s">
        <v>261</v>
      </c>
      <c r="C25" s="103"/>
      <c r="D25" s="104"/>
      <c r="E25" s="103"/>
      <c r="F25" s="102"/>
      <c r="G25" s="101"/>
      <c r="H25" s="100"/>
      <c r="I25" s="99"/>
      <c r="J25" s="101"/>
      <c r="K25" s="100"/>
      <c r="L25" s="99"/>
      <c r="M25" s="101"/>
      <c r="N25" s="100"/>
      <c r="O25" s="99"/>
      <c r="P25" s="101"/>
      <c r="Q25" s="100"/>
      <c r="R25" s="99"/>
      <c r="S25" s="98"/>
      <c r="T25" s="97"/>
      <c r="U25" s="51"/>
      <c r="V25" s="51"/>
      <c r="W25" s="51"/>
      <c r="X25" s="52"/>
      <c r="Y25" s="52"/>
      <c r="Z25" s="96"/>
      <c r="AA25"/>
      <c r="AB25"/>
      <c r="AC25"/>
      <c r="AD25"/>
      <c r="AI25"/>
      <c r="AJ25"/>
    </row>
    <row r="26" spans="1:36" ht="16" customHeight="1" x14ac:dyDescent="0.2">
      <c r="A26" s="101">
        <v>9</v>
      </c>
      <c r="B26" s="105" t="s">
        <v>262</v>
      </c>
      <c r="C26" s="103" t="s">
        <v>111</v>
      </c>
      <c r="D26" s="104">
        <v>2008</v>
      </c>
      <c r="E26" s="103" t="s">
        <v>263</v>
      </c>
      <c r="F26" s="102">
        <v>47.1</v>
      </c>
      <c r="G26" s="101" t="s">
        <v>234</v>
      </c>
      <c r="H26" s="100">
        <v>20</v>
      </c>
      <c r="I26" s="99">
        <v>22</v>
      </c>
      <c r="J26" s="101">
        <v>0</v>
      </c>
      <c r="K26" s="100">
        <v>4</v>
      </c>
      <c r="L26" s="99">
        <v>3</v>
      </c>
      <c r="M26" s="101">
        <v>26</v>
      </c>
      <c r="N26" s="100">
        <v>28</v>
      </c>
      <c r="O26" s="99">
        <v>30</v>
      </c>
      <c r="P26" s="101">
        <v>6</v>
      </c>
      <c r="Q26" s="100">
        <v>7</v>
      </c>
      <c r="R26" s="99">
        <v>6</v>
      </c>
      <c r="S26" s="98">
        <v>22</v>
      </c>
      <c r="T26" s="97">
        <v>30</v>
      </c>
      <c r="U26" s="51">
        <f>SUM(S26:T26)</f>
        <v>52</v>
      </c>
      <c r="V26" s="51">
        <f>SUM(J26:L26)*2</f>
        <v>14</v>
      </c>
      <c r="W26" s="51">
        <f>SUM(P26:R26)*2</f>
        <v>38</v>
      </c>
      <c r="X26" s="52">
        <f>SUM(V26:W26)</f>
        <v>52</v>
      </c>
      <c r="Y26" s="52">
        <f>SUM(X26,U26)</f>
        <v>104</v>
      </c>
      <c r="Z26" s="96">
        <v>1</v>
      </c>
      <c r="AA26"/>
      <c r="AB26"/>
      <c r="AC26"/>
      <c r="AD26"/>
      <c r="AI26"/>
      <c r="AJ26"/>
    </row>
    <row r="27" spans="1:36" ht="16" customHeight="1" x14ac:dyDescent="0.2">
      <c r="A27" s="101"/>
      <c r="B27" s="105"/>
      <c r="C27" s="103"/>
      <c r="D27" s="104"/>
      <c r="E27" s="103"/>
      <c r="F27" s="102"/>
      <c r="G27" s="101"/>
      <c r="H27" s="100"/>
      <c r="I27" s="99"/>
      <c r="J27" s="101"/>
      <c r="K27" s="100"/>
      <c r="L27" s="99"/>
      <c r="M27" s="101"/>
      <c r="N27" s="100"/>
      <c r="O27" s="99"/>
      <c r="P27" s="101"/>
      <c r="Q27" s="100"/>
      <c r="R27" s="99"/>
      <c r="S27" s="98"/>
      <c r="T27" s="97"/>
      <c r="U27" s="51"/>
      <c r="V27" s="51"/>
      <c r="W27" s="51"/>
      <c r="X27" s="52"/>
      <c r="Y27" s="52"/>
      <c r="Z27" s="96"/>
      <c r="AA27"/>
      <c r="AB27"/>
      <c r="AC27"/>
      <c r="AD27"/>
      <c r="AI27"/>
      <c r="AJ27"/>
    </row>
    <row r="28" spans="1:36" ht="16" customHeight="1" thickBot="1" x14ac:dyDescent="0.25">
      <c r="A28" s="58"/>
      <c r="B28" s="59"/>
      <c r="C28" s="60"/>
      <c r="D28" s="61"/>
      <c r="E28" s="60"/>
      <c r="F28" s="62"/>
      <c r="G28" s="63"/>
      <c r="H28" s="64"/>
      <c r="I28" s="65"/>
      <c r="J28" s="63"/>
      <c r="K28" s="64"/>
      <c r="L28" s="65"/>
      <c r="M28" s="63"/>
      <c r="N28" s="64"/>
      <c r="O28" s="65"/>
      <c r="P28" s="63"/>
      <c r="Q28" s="64"/>
      <c r="R28" s="65"/>
      <c r="S28" s="66"/>
      <c r="T28" s="67"/>
      <c r="U28" s="51"/>
      <c r="V28" s="51"/>
      <c r="W28" s="51"/>
      <c r="X28" s="52"/>
      <c r="Y28" s="52"/>
      <c r="Z28" s="70"/>
      <c r="AA28"/>
      <c r="AB28"/>
      <c r="AC28"/>
      <c r="AD28"/>
      <c r="AI28"/>
      <c r="AJ28"/>
    </row>
    <row r="29" spans="1:36" ht="17" thickTop="1" x14ac:dyDescent="0.2">
      <c r="A29" s="157" t="s">
        <v>21</v>
      </c>
      <c r="B29" s="157"/>
      <c r="C29" s="157"/>
      <c r="D29" s="158" t="s">
        <v>22</v>
      </c>
      <c r="E29" s="158"/>
      <c r="F29" s="158"/>
      <c r="G29" s="158"/>
      <c r="H29" s="158"/>
      <c r="I29" s="158" t="s">
        <v>23</v>
      </c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0"/>
      <c r="V29" s="10"/>
      <c r="W29" s="10"/>
      <c r="X29" s="10"/>
      <c r="Y29" s="10"/>
      <c r="Z29" s="8"/>
    </row>
    <row r="30" spans="1:36" ht="20" customHeight="1" x14ac:dyDescent="0.2">
      <c r="A30" s="159"/>
      <c r="B30" s="152"/>
      <c r="C30" s="160"/>
      <c r="D30" s="161"/>
      <c r="E30" s="162"/>
      <c r="F30" s="162"/>
      <c r="G30" s="162"/>
      <c r="H30" s="162"/>
      <c r="I30" s="161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3"/>
      <c r="U30" s="10"/>
      <c r="V30" s="10"/>
      <c r="W30" s="10"/>
      <c r="X30" s="10"/>
      <c r="Y30" s="10"/>
      <c r="Z30" s="8"/>
    </row>
    <row r="31" spans="1:36" s="3" customFormat="1" ht="50" customHeight="1" x14ac:dyDescent="0.2">
      <c r="A31" s="146" t="s">
        <v>24</v>
      </c>
      <c r="B31" s="147"/>
      <c r="C31" s="148"/>
      <c r="D31" s="149" t="s">
        <v>24</v>
      </c>
      <c r="E31" s="150"/>
      <c r="F31" s="150"/>
      <c r="G31" s="150"/>
      <c r="H31" s="150"/>
      <c r="I31" s="149" t="s">
        <v>24</v>
      </c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1"/>
      <c r="U31" s="71"/>
      <c r="V31" s="71"/>
      <c r="W31" s="71"/>
      <c r="X31" s="71"/>
      <c r="Y31" s="71"/>
      <c r="Z31" s="72"/>
    </row>
    <row r="32" spans="1:36" ht="20" customHeight="1" x14ac:dyDescent="0.2">
      <c r="A32" s="152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0"/>
      <c r="V32" s="10"/>
      <c r="W32" s="10"/>
      <c r="X32" s="10"/>
      <c r="Y32" s="10"/>
      <c r="Z32" s="8"/>
    </row>
    <row r="33" spans="1:26" x14ac:dyDescent="0.2">
      <c r="A33" s="153" t="s">
        <v>25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5"/>
      <c r="U33" s="10"/>
      <c r="V33" s="10"/>
      <c r="W33" s="10"/>
      <c r="X33" s="10"/>
      <c r="Y33" s="10"/>
      <c r="Z33" s="8"/>
    </row>
    <row r="34" spans="1:26" x14ac:dyDescent="0.2">
      <c r="A34" s="140"/>
      <c r="B34" s="140"/>
      <c r="C34" s="140"/>
      <c r="D34" s="140"/>
      <c r="E34" s="140"/>
      <c r="F34" s="156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0"/>
      <c r="V34" s="10"/>
      <c r="W34" s="10"/>
      <c r="X34" s="10"/>
      <c r="Y34" s="10"/>
      <c r="Z34" s="8"/>
    </row>
    <row r="35" spans="1:26" x14ac:dyDescent="0.2">
      <c r="A35" s="143" t="s">
        <v>26</v>
      </c>
      <c r="B35" s="142"/>
      <c r="C35" s="142"/>
      <c r="D35" s="142"/>
      <c r="E35" s="142"/>
      <c r="F35" s="143"/>
      <c r="G35" s="143" t="s">
        <v>27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2" t="s">
        <v>28</v>
      </c>
      <c r="V35" s="142"/>
      <c r="W35" s="142"/>
      <c r="X35" s="142"/>
      <c r="Y35" s="142"/>
      <c r="Z35" s="145"/>
    </row>
    <row r="36" spans="1:26" x14ac:dyDescent="0.2">
      <c r="A36" s="140"/>
      <c r="B36" s="141"/>
      <c r="C36" s="141"/>
      <c r="D36" s="141"/>
      <c r="E36" s="141"/>
      <c r="F36" s="141"/>
      <c r="G36" s="140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2"/>
      <c r="V36" s="142"/>
      <c r="W36" s="142"/>
      <c r="X36" s="142"/>
      <c r="Y36" s="142"/>
      <c r="Z36" s="142"/>
    </row>
    <row r="37" spans="1:26" x14ac:dyDescent="0.2">
      <c r="A37" s="77" t="s">
        <v>29</v>
      </c>
      <c r="B37" s="77"/>
      <c r="C37" s="77"/>
      <c r="D37" s="77"/>
      <c r="E37" s="77"/>
      <c r="F37" s="77"/>
      <c r="G37" s="143" t="s">
        <v>30</v>
      </c>
      <c r="H37" s="143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8"/>
    </row>
    <row r="38" spans="1:26" x14ac:dyDescent="0.2">
      <c r="A38" s="144"/>
      <c r="B38" s="144"/>
      <c r="C38" s="144"/>
      <c r="D38" s="144"/>
      <c r="E38" s="144"/>
      <c r="F38" s="144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0"/>
      <c r="V38" s="10"/>
      <c r="W38" s="10"/>
      <c r="X38" s="10"/>
      <c r="Y38" s="10"/>
      <c r="Z38" s="8"/>
    </row>
    <row r="39" spans="1:26" x14ac:dyDescent="0.2">
      <c r="A39" s="77"/>
      <c r="B39" s="77"/>
      <c r="C39" s="77"/>
      <c r="D39" s="77"/>
      <c r="E39" s="77"/>
      <c r="F39" s="77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8"/>
    </row>
  </sheetData>
  <mergeCells count="31">
    <mergeCell ref="A36:F36"/>
    <mergeCell ref="G36:T36"/>
    <mergeCell ref="U36:Z36"/>
    <mergeCell ref="G37:H37"/>
    <mergeCell ref="A38:F38"/>
    <mergeCell ref="G38:T38"/>
    <mergeCell ref="U35:Z35"/>
    <mergeCell ref="A31:C31"/>
    <mergeCell ref="D31:H31"/>
    <mergeCell ref="I31:T31"/>
    <mergeCell ref="A32:C32"/>
    <mergeCell ref="D32:H32"/>
    <mergeCell ref="I32:T32"/>
    <mergeCell ref="A33:T33"/>
    <mergeCell ref="A34:T34"/>
    <mergeCell ref="A35:F35"/>
    <mergeCell ref="G35:H35"/>
    <mergeCell ref="I35:T35"/>
    <mergeCell ref="Y3:Y4"/>
    <mergeCell ref="A29:C29"/>
    <mergeCell ref="D29:H29"/>
    <mergeCell ref="I29:T29"/>
    <mergeCell ref="A30:C30"/>
    <mergeCell ref="D30:H30"/>
    <mergeCell ref="I30:T30"/>
    <mergeCell ref="G3:I3"/>
    <mergeCell ref="J3:L3"/>
    <mergeCell ref="M3:O3"/>
    <mergeCell ref="V3:V4"/>
    <mergeCell ref="W3:W4"/>
    <mergeCell ref="X3:X4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E2FDD122-2BFA-4189-9ADB-7A98142D7536}">
      <formula1>10</formula1>
      <formula2>999.99</formula2>
    </dataValidation>
    <dataValidation type="whole" allowBlank="1" sqref="G5:R28" xr:uid="{527FCC6D-4B5D-46C9-AA59-950FFFF59D57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8" xr:uid="{F51A1970-8E06-4B0B-800A-5705D84ED7FE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8" xr:uid="{AE37489A-CAA0-49E4-AC71-FC1C5E711539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8" xr:uid="{625B9B68-E46C-4DAC-A2BC-BDE663FDD0A0}">
      <formula1>1</formula1>
      <formula2>999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0D00-811A-4F46-82AD-B18B7BA630D8}">
  <sheetPr>
    <pageSetUpPr fitToPage="1"/>
  </sheetPr>
  <dimension ref="A1:AA40"/>
  <sheetViews>
    <sheetView zoomScale="93" zoomScaleNormal="93" workbookViewId="0">
      <selection activeCell="F3" sqref="F3"/>
    </sheetView>
  </sheetViews>
  <sheetFormatPr baseColWidth="10" defaultColWidth="9.1640625" defaultRowHeight="16" x14ac:dyDescent="0.2"/>
  <cols>
    <col min="1" max="1" width="6.6640625" style="1" customWidth="1"/>
    <col min="2" max="2" width="33.6640625" style="1" customWidth="1"/>
    <col min="3" max="3" width="3.6640625" style="2" customWidth="1"/>
    <col min="4" max="4" width="8.6640625" style="2" customWidth="1"/>
    <col min="5" max="5" width="10.6640625" style="2" customWidth="1"/>
    <col min="6" max="6" width="11.6640625" style="4" customWidth="1"/>
    <col min="7" max="15" width="8.6640625" style="2" customWidth="1"/>
    <col min="16" max="16" width="10.6640625" style="2" customWidth="1"/>
    <col min="17" max="17" width="8.6640625" style="1" customWidth="1"/>
    <col min="18" max="34" width="6.6640625" style="1" customWidth="1"/>
    <col min="35" max="35" width="5.6640625" style="1" customWidth="1"/>
    <col min="36" max="16384" width="9.1640625" style="1"/>
  </cols>
  <sheetData>
    <row r="1" spans="1:27" ht="32" customHeight="1" x14ac:dyDescent="0.35">
      <c r="A1" s="5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/>
      <c r="S1"/>
      <c r="T1"/>
      <c r="U1"/>
    </row>
    <row r="2" spans="1:27" ht="17" thickBot="1" x14ac:dyDescent="0.25">
      <c r="A2" s="8" t="s">
        <v>0</v>
      </c>
      <c r="B2" s="9">
        <v>43519</v>
      </c>
      <c r="C2" s="10"/>
      <c r="D2" s="10"/>
      <c r="E2" s="11" t="s">
        <v>1</v>
      </c>
      <c r="F2" s="12" t="s">
        <v>213</v>
      </c>
      <c r="G2" s="10"/>
      <c r="H2" s="10"/>
      <c r="I2" s="11" t="s">
        <v>2</v>
      </c>
      <c r="J2" s="13" t="s">
        <v>148</v>
      </c>
      <c r="K2" s="10"/>
      <c r="L2" s="10"/>
      <c r="M2" s="10"/>
      <c r="N2" s="10"/>
      <c r="O2" s="10"/>
      <c r="P2" s="10"/>
      <c r="Q2" s="8"/>
      <c r="R2"/>
      <c r="S2"/>
      <c r="T2"/>
      <c r="U2"/>
    </row>
    <row r="3" spans="1:27" ht="17" thickTop="1" x14ac:dyDescent="0.2">
      <c r="A3" s="14" t="s">
        <v>3</v>
      </c>
      <c r="B3" s="15"/>
      <c r="C3" s="15"/>
      <c r="D3" s="15"/>
      <c r="E3" s="15"/>
      <c r="F3" s="16" t="s">
        <v>4</v>
      </c>
      <c r="G3" s="17" t="s">
        <v>5</v>
      </c>
      <c r="H3" s="18"/>
      <c r="I3" s="19"/>
      <c r="J3" s="17" t="s">
        <v>6</v>
      </c>
      <c r="K3" s="18"/>
      <c r="L3" s="19"/>
      <c r="M3" s="17" t="s">
        <v>7</v>
      </c>
      <c r="N3" s="19"/>
      <c r="O3" s="20"/>
      <c r="P3" s="20" t="s">
        <v>8</v>
      </c>
      <c r="Q3" s="21"/>
      <c r="R3"/>
      <c r="S3"/>
      <c r="T3"/>
      <c r="U3"/>
    </row>
    <row r="4" spans="1:27" ht="17" thickBot="1" x14ac:dyDescent="0.25">
      <c r="A4" s="22" t="s">
        <v>9</v>
      </c>
      <c r="B4" s="23" t="s">
        <v>10</v>
      </c>
      <c r="C4" s="24" t="s">
        <v>11</v>
      </c>
      <c r="D4" s="24" t="s">
        <v>12</v>
      </c>
      <c r="E4" s="24" t="s">
        <v>137</v>
      </c>
      <c r="F4" s="25" t="s">
        <v>14</v>
      </c>
      <c r="G4" s="22">
        <v>1</v>
      </c>
      <c r="H4" s="24">
        <v>2</v>
      </c>
      <c r="I4" s="26">
        <v>3</v>
      </c>
      <c r="J4" s="22">
        <v>1</v>
      </c>
      <c r="K4" s="24">
        <v>2</v>
      </c>
      <c r="L4" s="26">
        <v>3</v>
      </c>
      <c r="M4" s="22" t="s">
        <v>15</v>
      </c>
      <c r="N4" s="27" t="s">
        <v>16</v>
      </c>
      <c r="O4" s="28" t="s">
        <v>17</v>
      </c>
      <c r="P4" s="28" t="s">
        <v>18</v>
      </c>
      <c r="Q4" s="29" t="s">
        <v>19</v>
      </c>
      <c r="R4"/>
      <c r="S4"/>
      <c r="T4"/>
      <c r="U4"/>
    </row>
    <row r="5" spans="1:27" ht="16" customHeight="1" thickTop="1" x14ac:dyDescent="0.2">
      <c r="A5" s="30"/>
      <c r="B5" s="31" t="s">
        <v>208</v>
      </c>
      <c r="C5" s="32" t="s">
        <v>20</v>
      </c>
      <c r="D5" s="33"/>
      <c r="E5" s="32"/>
      <c r="F5" s="34"/>
      <c r="G5" s="30"/>
      <c r="H5" s="35"/>
      <c r="I5" s="36"/>
      <c r="J5" s="30"/>
      <c r="K5" s="35"/>
      <c r="L5" s="36"/>
      <c r="M5" s="37"/>
      <c r="N5" s="38"/>
      <c r="O5" s="39"/>
      <c r="P5" s="40"/>
      <c r="Q5" s="41"/>
      <c r="R5"/>
      <c r="S5"/>
      <c r="T5"/>
      <c r="U5"/>
      <c r="Z5"/>
      <c r="AA5"/>
    </row>
    <row r="6" spans="1:27" ht="16" customHeight="1" x14ac:dyDescent="0.2">
      <c r="A6" s="42">
        <v>1</v>
      </c>
      <c r="B6" s="43" t="s">
        <v>184</v>
      </c>
      <c r="C6" s="44" t="s">
        <v>111</v>
      </c>
      <c r="D6" s="45">
        <v>2004</v>
      </c>
      <c r="E6" s="44" t="s">
        <v>120</v>
      </c>
      <c r="F6" s="46">
        <v>48.6</v>
      </c>
      <c r="G6" s="42">
        <v>38</v>
      </c>
      <c r="H6" s="47">
        <v>41</v>
      </c>
      <c r="I6" s="48">
        <v>44</v>
      </c>
      <c r="J6" s="42">
        <v>50</v>
      </c>
      <c r="K6" s="73">
        <v>-53</v>
      </c>
      <c r="L6" s="74">
        <v>-56</v>
      </c>
      <c r="M6" s="49">
        <v>44</v>
      </c>
      <c r="N6" s="50">
        <v>50</v>
      </c>
      <c r="O6" s="51">
        <v>94</v>
      </c>
      <c r="P6" s="52">
        <v>147.54756586294084</v>
      </c>
      <c r="Q6" s="53">
        <v>1</v>
      </c>
      <c r="R6"/>
      <c r="S6"/>
      <c r="T6"/>
      <c r="U6"/>
      <c r="Z6"/>
      <c r="AA6"/>
    </row>
    <row r="7" spans="1:27" ht="16" customHeight="1" x14ac:dyDescent="0.2">
      <c r="A7" s="42"/>
      <c r="B7" s="43"/>
      <c r="C7" s="44"/>
      <c r="D7" s="45"/>
      <c r="E7" s="44"/>
      <c r="F7" s="46"/>
      <c r="G7" s="42"/>
      <c r="H7" s="47"/>
      <c r="I7" s="48"/>
      <c r="J7" s="42"/>
      <c r="K7" s="73"/>
      <c r="L7" s="74"/>
      <c r="M7" s="49"/>
      <c r="N7" s="50"/>
      <c r="O7" s="51"/>
      <c r="P7" s="52"/>
      <c r="Q7" s="53"/>
      <c r="R7"/>
      <c r="S7"/>
      <c r="T7"/>
      <c r="U7"/>
      <c r="Z7"/>
      <c r="AA7"/>
    </row>
    <row r="8" spans="1:27" ht="16" customHeight="1" x14ac:dyDescent="0.2">
      <c r="A8" s="42"/>
      <c r="B8" s="54" t="s">
        <v>207</v>
      </c>
      <c r="C8" s="44"/>
      <c r="D8" s="45"/>
      <c r="E8" s="44"/>
      <c r="F8" s="46"/>
      <c r="G8" s="42"/>
      <c r="H8" s="47"/>
      <c r="I8" s="48"/>
      <c r="J8" s="42"/>
      <c r="K8" s="47"/>
      <c r="L8" s="48"/>
      <c r="M8" s="49"/>
      <c r="N8" s="50"/>
      <c r="O8" s="51"/>
      <c r="P8" s="52"/>
      <c r="Q8" s="53"/>
      <c r="R8"/>
      <c r="S8"/>
      <c r="T8"/>
      <c r="U8"/>
      <c r="Z8"/>
      <c r="AA8"/>
    </row>
    <row r="9" spans="1:27" ht="16" customHeight="1" x14ac:dyDescent="0.2">
      <c r="A9" s="42">
        <v>2</v>
      </c>
      <c r="B9" s="54" t="s">
        <v>183</v>
      </c>
      <c r="C9" s="44" t="s">
        <v>111</v>
      </c>
      <c r="D9" s="45">
        <v>2005</v>
      </c>
      <c r="E9" s="44" t="s">
        <v>155</v>
      </c>
      <c r="F9" s="46">
        <v>54.6</v>
      </c>
      <c r="G9" s="42">
        <v>47</v>
      </c>
      <c r="H9" s="73">
        <v>-50</v>
      </c>
      <c r="I9" s="48">
        <v>50</v>
      </c>
      <c r="J9" s="42">
        <v>62</v>
      </c>
      <c r="K9" s="47">
        <v>65</v>
      </c>
      <c r="L9" s="48">
        <v>69</v>
      </c>
      <c r="M9" s="49">
        <v>50</v>
      </c>
      <c r="N9" s="50">
        <v>69</v>
      </c>
      <c r="O9" s="51">
        <v>119</v>
      </c>
      <c r="P9" s="52">
        <v>171.29711161171537</v>
      </c>
      <c r="Q9" s="53">
        <v>2</v>
      </c>
      <c r="R9"/>
      <c r="S9"/>
      <c r="T9"/>
      <c r="U9"/>
      <c r="Z9"/>
      <c r="AA9"/>
    </row>
    <row r="10" spans="1:27" ht="16" customHeight="1" x14ac:dyDescent="0.2">
      <c r="A10" s="42">
        <v>3</v>
      </c>
      <c r="B10" s="43" t="s">
        <v>182</v>
      </c>
      <c r="C10" s="44" t="s">
        <v>111</v>
      </c>
      <c r="D10" s="45">
        <v>2004</v>
      </c>
      <c r="E10" s="44" t="s">
        <v>181</v>
      </c>
      <c r="F10" s="46">
        <v>53</v>
      </c>
      <c r="G10" s="42">
        <v>49</v>
      </c>
      <c r="H10" s="47">
        <v>51</v>
      </c>
      <c r="I10" s="74">
        <v>-53</v>
      </c>
      <c r="J10" s="42">
        <v>63</v>
      </c>
      <c r="K10" s="47">
        <v>65</v>
      </c>
      <c r="L10" s="48">
        <v>68</v>
      </c>
      <c r="M10" s="49">
        <v>51</v>
      </c>
      <c r="N10" s="50">
        <v>68</v>
      </c>
      <c r="O10" s="51">
        <v>119</v>
      </c>
      <c r="P10" s="52">
        <v>174.97496690408289</v>
      </c>
      <c r="Q10" s="53">
        <v>1</v>
      </c>
      <c r="R10"/>
      <c r="S10"/>
      <c r="T10"/>
      <c r="U10"/>
      <c r="Z10"/>
      <c r="AA10"/>
    </row>
    <row r="11" spans="1:27" ht="16" customHeight="1" x14ac:dyDescent="0.2">
      <c r="A11" s="42">
        <v>4</v>
      </c>
      <c r="B11" s="43" t="s">
        <v>180</v>
      </c>
      <c r="C11" s="44" t="s">
        <v>111</v>
      </c>
      <c r="D11" s="45">
        <v>2005</v>
      </c>
      <c r="E11" s="44" t="s">
        <v>120</v>
      </c>
      <c r="F11" s="46">
        <v>54.6</v>
      </c>
      <c r="G11" s="42">
        <v>33</v>
      </c>
      <c r="H11" s="47">
        <v>35</v>
      </c>
      <c r="I11" s="74">
        <v>-37</v>
      </c>
      <c r="J11" s="42">
        <v>50</v>
      </c>
      <c r="K11" s="47">
        <v>52</v>
      </c>
      <c r="L11" s="48">
        <v>53</v>
      </c>
      <c r="M11" s="49">
        <v>35</v>
      </c>
      <c r="N11" s="50">
        <v>53</v>
      </c>
      <c r="O11" s="51">
        <v>88</v>
      </c>
      <c r="P11" s="52">
        <v>126.67349430110045</v>
      </c>
      <c r="Q11" s="53">
        <v>3</v>
      </c>
      <c r="R11"/>
      <c r="S11"/>
      <c r="T11"/>
      <c r="U11"/>
      <c r="Z11"/>
      <c r="AA11"/>
    </row>
    <row r="12" spans="1:27" ht="16" customHeight="1" x14ac:dyDescent="0.2">
      <c r="A12" s="42">
        <v>5</v>
      </c>
      <c r="B12" s="43" t="s">
        <v>179</v>
      </c>
      <c r="C12" s="44" t="s">
        <v>111</v>
      </c>
      <c r="D12" s="45">
        <v>2005</v>
      </c>
      <c r="E12" s="44" t="s">
        <v>129</v>
      </c>
      <c r="F12" s="46">
        <v>54.8</v>
      </c>
      <c r="G12" s="42">
        <v>33</v>
      </c>
      <c r="H12" s="47">
        <v>35</v>
      </c>
      <c r="I12" s="74">
        <v>-38</v>
      </c>
      <c r="J12" s="42">
        <v>50</v>
      </c>
      <c r="K12" s="73">
        <v>-53</v>
      </c>
      <c r="L12" s="74">
        <v>-54</v>
      </c>
      <c r="M12" s="49">
        <v>35</v>
      </c>
      <c r="N12" s="50">
        <v>50</v>
      </c>
      <c r="O12" s="51">
        <v>85</v>
      </c>
      <c r="P12" s="52">
        <v>122.04103214737007</v>
      </c>
      <c r="Q12" s="55">
        <v>4</v>
      </c>
      <c r="R12"/>
      <c r="S12"/>
      <c r="T12"/>
      <c r="U12"/>
      <c r="Z12"/>
      <c r="AA12"/>
    </row>
    <row r="13" spans="1:27" ht="16" customHeight="1" x14ac:dyDescent="0.2">
      <c r="A13" s="42"/>
      <c r="B13" s="43"/>
      <c r="C13" s="44"/>
      <c r="D13" s="45"/>
      <c r="E13" s="44"/>
      <c r="F13" s="46"/>
      <c r="G13" s="42"/>
      <c r="H13" s="47"/>
      <c r="I13" s="74"/>
      <c r="J13" s="42"/>
      <c r="K13" s="73"/>
      <c r="L13" s="74"/>
      <c r="M13" s="49"/>
      <c r="N13" s="50"/>
      <c r="O13" s="51"/>
      <c r="P13" s="52"/>
      <c r="Q13" s="55"/>
      <c r="R13"/>
      <c r="S13"/>
      <c r="T13"/>
      <c r="U13"/>
      <c r="Z13"/>
      <c r="AA13"/>
    </row>
    <row r="14" spans="1:27" ht="16" customHeight="1" x14ac:dyDescent="0.2">
      <c r="A14" s="42"/>
      <c r="B14" s="43" t="s">
        <v>209</v>
      </c>
      <c r="C14" s="44"/>
      <c r="D14" s="45"/>
      <c r="E14" s="44"/>
      <c r="F14" s="46"/>
      <c r="G14" s="42"/>
      <c r="H14" s="47"/>
      <c r="I14" s="48"/>
      <c r="J14" s="42"/>
      <c r="K14" s="47"/>
      <c r="L14" s="48"/>
      <c r="M14" s="49"/>
      <c r="N14" s="50"/>
      <c r="O14" s="51"/>
      <c r="P14" s="52"/>
      <c r="Q14" s="53"/>
      <c r="R14"/>
      <c r="S14"/>
      <c r="T14"/>
      <c r="U14"/>
      <c r="Z14"/>
      <c r="AA14"/>
    </row>
    <row r="15" spans="1:27" ht="16" customHeight="1" x14ac:dyDescent="0.2">
      <c r="A15" s="42">
        <v>6</v>
      </c>
      <c r="B15" s="43" t="s">
        <v>178</v>
      </c>
      <c r="C15" s="44" t="s">
        <v>111</v>
      </c>
      <c r="D15" s="45">
        <v>2004</v>
      </c>
      <c r="E15" s="44" t="s">
        <v>177</v>
      </c>
      <c r="F15" s="46">
        <v>58.2</v>
      </c>
      <c r="G15" s="42">
        <v>46</v>
      </c>
      <c r="H15" s="47">
        <v>48</v>
      </c>
      <c r="I15" s="48">
        <v>51</v>
      </c>
      <c r="J15" s="42">
        <v>66</v>
      </c>
      <c r="K15" s="47">
        <v>69</v>
      </c>
      <c r="L15" s="48">
        <v>71</v>
      </c>
      <c r="M15" s="56">
        <v>51</v>
      </c>
      <c r="N15" s="57">
        <v>71</v>
      </c>
      <c r="O15" s="51">
        <v>122</v>
      </c>
      <c r="P15" s="52">
        <v>168.12777968062306</v>
      </c>
      <c r="Q15" s="53">
        <v>1</v>
      </c>
      <c r="R15"/>
      <c r="S15"/>
      <c r="T15"/>
      <c r="U15"/>
      <c r="Z15"/>
      <c r="AA15"/>
    </row>
    <row r="16" spans="1:27" ht="16" customHeight="1" x14ac:dyDescent="0.2">
      <c r="A16" s="42">
        <v>7</v>
      </c>
      <c r="B16" s="43" t="s">
        <v>176</v>
      </c>
      <c r="C16" s="44" t="s">
        <v>111</v>
      </c>
      <c r="D16" s="45">
        <v>2005</v>
      </c>
      <c r="E16" s="44" t="s">
        <v>175</v>
      </c>
      <c r="F16" s="46">
        <v>58.5</v>
      </c>
      <c r="G16" s="42">
        <v>35</v>
      </c>
      <c r="H16" s="47">
        <v>38</v>
      </c>
      <c r="I16" s="74">
        <v>-40</v>
      </c>
      <c r="J16" s="42">
        <v>53</v>
      </c>
      <c r="K16" s="47">
        <v>57</v>
      </c>
      <c r="L16" s="48">
        <v>60</v>
      </c>
      <c r="M16" s="49">
        <v>38</v>
      </c>
      <c r="N16" s="50">
        <v>60</v>
      </c>
      <c r="O16" s="51">
        <v>98</v>
      </c>
      <c r="P16" s="52">
        <v>134.59669745970987</v>
      </c>
      <c r="Q16" s="53">
        <v>2</v>
      </c>
      <c r="R16"/>
      <c r="S16"/>
      <c r="T16"/>
      <c r="U16"/>
      <c r="Z16"/>
      <c r="AA16"/>
    </row>
    <row r="17" spans="1:27" ht="16" customHeight="1" x14ac:dyDescent="0.2">
      <c r="A17" s="42">
        <v>8</v>
      </c>
      <c r="B17" s="43" t="s">
        <v>174</v>
      </c>
      <c r="C17" s="44" t="s">
        <v>111</v>
      </c>
      <c r="D17" s="45">
        <v>2004</v>
      </c>
      <c r="E17" s="44" t="s">
        <v>173</v>
      </c>
      <c r="F17" s="46">
        <v>58</v>
      </c>
      <c r="G17" s="42">
        <v>36</v>
      </c>
      <c r="H17" s="47">
        <v>37</v>
      </c>
      <c r="I17" s="48">
        <v>38</v>
      </c>
      <c r="J17" s="42">
        <v>47</v>
      </c>
      <c r="K17" s="47">
        <v>49</v>
      </c>
      <c r="L17" s="48">
        <v>51</v>
      </c>
      <c r="M17" s="49">
        <v>38</v>
      </c>
      <c r="N17" s="50">
        <v>51</v>
      </c>
      <c r="O17" s="51">
        <v>89</v>
      </c>
      <c r="P17" s="52">
        <v>122.93035018878864</v>
      </c>
      <c r="Q17" s="53">
        <v>3</v>
      </c>
      <c r="R17"/>
      <c r="S17"/>
      <c r="T17"/>
      <c r="U17"/>
      <c r="Z17"/>
      <c r="AA17"/>
    </row>
    <row r="18" spans="1:27" ht="16" customHeight="1" x14ac:dyDescent="0.2">
      <c r="A18" s="42"/>
      <c r="B18" s="43"/>
      <c r="C18" s="44"/>
      <c r="D18" s="45"/>
      <c r="E18" s="44"/>
      <c r="F18" s="46"/>
      <c r="G18" s="42"/>
      <c r="H18" s="47"/>
      <c r="I18" s="48"/>
      <c r="J18" s="42"/>
      <c r="K18" s="47"/>
      <c r="L18" s="48"/>
      <c r="M18" s="49"/>
      <c r="N18" s="50"/>
      <c r="O18" s="51"/>
      <c r="P18" s="52"/>
      <c r="Q18" s="53"/>
      <c r="R18"/>
      <c r="S18"/>
      <c r="T18"/>
      <c r="U18"/>
      <c r="Z18"/>
      <c r="AA18"/>
    </row>
    <row r="19" spans="1:27" ht="16" customHeight="1" x14ac:dyDescent="0.2">
      <c r="A19" s="42"/>
      <c r="B19" s="43" t="s">
        <v>210</v>
      </c>
      <c r="C19" s="44"/>
      <c r="D19" s="45"/>
      <c r="E19" s="44"/>
      <c r="F19" s="46"/>
      <c r="G19" s="42"/>
      <c r="H19" s="47"/>
      <c r="I19" s="48"/>
      <c r="J19" s="42"/>
      <c r="K19" s="47"/>
      <c r="L19" s="48"/>
      <c r="M19" s="49"/>
      <c r="N19" s="50"/>
      <c r="O19" s="51"/>
      <c r="P19" s="52"/>
      <c r="Q19" s="53"/>
      <c r="R19"/>
      <c r="S19"/>
      <c r="T19"/>
      <c r="U19"/>
      <c r="Z19"/>
      <c r="AA19"/>
    </row>
    <row r="20" spans="1:27" ht="16" customHeight="1" x14ac:dyDescent="0.2">
      <c r="A20" s="42">
        <v>9</v>
      </c>
      <c r="B20" s="43" t="s">
        <v>172</v>
      </c>
      <c r="C20" s="44" t="s">
        <v>111</v>
      </c>
      <c r="D20" s="45">
        <v>2006</v>
      </c>
      <c r="E20" s="44" t="s">
        <v>165</v>
      </c>
      <c r="F20" s="46">
        <v>60</v>
      </c>
      <c r="G20" s="75">
        <v>-33</v>
      </c>
      <c r="H20" s="47">
        <v>33</v>
      </c>
      <c r="I20" s="48">
        <v>35</v>
      </c>
      <c r="J20" s="75">
        <v>-43</v>
      </c>
      <c r="K20" s="47">
        <v>43</v>
      </c>
      <c r="L20" s="48">
        <v>47</v>
      </c>
      <c r="M20" s="56">
        <v>35</v>
      </c>
      <c r="N20" s="57">
        <v>47</v>
      </c>
      <c r="O20" s="51">
        <v>82</v>
      </c>
      <c r="P20" s="52">
        <v>110.7875405224827</v>
      </c>
      <c r="Q20" s="53">
        <v>2</v>
      </c>
      <c r="R20"/>
      <c r="S20"/>
      <c r="T20"/>
      <c r="U20"/>
      <c r="Z20"/>
      <c r="AA20"/>
    </row>
    <row r="21" spans="1:27" ht="16" customHeight="1" x14ac:dyDescent="0.2">
      <c r="A21" s="42">
        <v>10</v>
      </c>
      <c r="B21" s="43" t="s">
        <v>171</v>
      </c>
      <c r="C21" s="44" t="s">
        <v>111</v>
      </c>
      <c r="D21" s="45">
        <v>2006</v>
      </c>
      <c r="E21" s="44" t="s">
        <v>170</v>
      </c>
      <c r="F21" s="46">
        <v>61.8</v>
      </c>
      <c r="G21" s="42">
        <v>26</v>
      </c>
      <c r="H21" s="47">
        <v>28</v>
      </c>
      <c r="I21" s="74">
        <v>-30</v>
      </c>
      <c r="J21" s="75">
        <v>-35</v>
      </c>
      <c r="K21" s="47">
        <v>35</v>
      </c>
      <c r="L21" s="74">
        <v>-37</v>
      </c>
      <c r="M21" s="49">
        <v>28</v>
      </c>
      <c r="N21" s="50">
        <v>35</v>
      </c>
      <c r="O21" s="51">
        <v>63</v>
      </c>
      <c r="P21" s="52">
        <v>83.547124289782758</v>
      </c>
      <c r="Q21" s="53">
        <v>3</v>
      </c>
      <c r="R21"/>
      <c r="S21"/>
      <c r="T21"/>
      <c r="U21"/>
      <c r="Z21"/>
      <c r="AA21"/>
    </row>
    <row r="22" spans="1:27" ht="16" customHeight="1" x14ac:dyDescent="0.2">
      <c r="A22" s="42">
        <v>11</v>
      </c>
      <c r="B22" s="43" t="s">
        <v>169</v>
      </c>
      <c r="C22" s="44" t="s">
        <v>111</v>
      </c>
      <c r="D22" s="45">
        <v>2005</v>
      </c>
      <c r="E22" s="44" t="s">
        <v>158</v>
      </c>
      <c r="F22" s="46">
        <v>63.1</v>
      </c>
      <c r="G22" s="42">
        <v>38</v>
      </c>
      <c r="H22" s="47">
        <v>43</v>
      </c>
      <c r="I22" s="74">
        <v>-47</v>
      </c>
      <c r="J22" s="42">
        <v>55</v>
      </c>
      <c r="K22" s="47">
        <v>60</v>
      </c>
      <c r="L22" s="48">
        <v>62</v>
      </c>
      <c r="M22" s="49">
        <v>43</v>
      </c>
      <c r="N22" s="50">
        <v>62</v>
      </c>
      <c r="O22" s="51">
        <v>105</v>
      </c>
      <c r="P22" s="52">
        <v>137.48028241733041</v>
      </c>
      <c r="Q22" s="53">
        <v>1</v>
      </c>
      <c r="R22"/>
      <c r="S22"/>
      <c r="T22"/>
      <c r="U22"/>
      <c r="Z22"/>
      <c r="AA22"/>
    </row>
    <row r="23" spans="1:27" ht="16" customHeight="1" x14ac:dyDescent="0.2">
      <c r="A23" s="42"/>
      <c r="B23" s="43"/>
      <c r="C23" s="44"/>
      <c r="D23" s="45"/>
      <c r="E23" s="44"/>
      <c r="F23" s="46"/>
      <c r="G23" s="42"/>
      <c r="H23" s="47"/>
      <c r="I23" s="74"/>
      <c r="J23" s="42"/>
      <c r="K23" s="47"/>
      <c r="L23" s="48"/>
      <c r="M23" s="49"/>
      <c r="N23" s="50"/>
      <c r="O23" s="51"/>
      <c r="P23" s="52"/>
      <c r="Q23" s="53"/>
      <c r="R23"/>
      <c r="S23"/>
      <c r="T23"/>
      <c r="U23"/>
      <c r="Z23"/>
      <c r="AA23"/>
    </row>
    <row r="24" spans="1:27" ht="16" customHeight="1" x14ac:dyDescent="0.2">
      <c r="A24" s="42"/>
      <c r="B24" s="43" t="s">
        <v>211</v>
      </c>
      <c r="C24" s="44"/>
      <c r="D24" s="45"/>
      <c r="E24" s="44"/>
      <c r="F24" s="46"/>
      <c r="G24" s="42"/>
      <c r="H24" s="47"/>
      <c r="I24" s="48"/>
      <c r="J24" s="42"/>
      <c r="K24" s="47"/>
      <c r="L24" s="48"/>
      <c r="M24" s="56"/>
      <c r="N24" s="57"/>
      <c r="O24" s="51"/>
      <c r="P24" s="52"/>
      <c r="Q24" s="53"/>
      <c r="R24"/>
      <c r="S24"/>
      <c r="T24"/>
      <c r="U24"/>
      <c r="Z24"/>
      <c r="AA24"/>
    </row>
    <row r="25" spans="1:27" ht="16" customHeight="1" x14ac:dyDescent="0.2">
      <c r="A25" s="42">
        <v>12</v>
      </c>
      <c r="B25" s="43" t="s">
        <v>168</v>
      </c>
      <c r="C25" s="44" t="s">
        <v>111</v>
      </c>
      <c r="D25" s="45">
        <v>2004</v>
      </c>
      <c r="E25" s="44" t="s">
        <v>120</v>
      </c>
      <c r="F25" s="46"/>
      <c r="G25" s="42">
        <v>54</v>
      </c>
      <c r="H25" s="47">
        <v>57</v>
      </c>
      <c r="I25" s="48">
        <v>61</v>
      </c>
      <c r="J25" s="42">
        <v>70</v>
      </c>
      <c r="K25" s="73">
        <v>-75</v>
      </c>
      <c r="L25" s="48">
        <v>76</v>
      </c>
      <c r="M25" s="49">
        <v>61</v>
      </c>
      <c r="N25" s="50">
        <v>76</v>
      </c>
      <c r="O25" s="51">
        <v>137</v>
      </c>
      <c r="P25" s="52"/>
      <c r="Q25" s="53">
        <v>1</v>
      </c>
      <c r="R25"/>
      <c r="S25"/>
      <c r="T25"/>
      <c r="U25"/>
      <c r="Z25"/>
      <c r="AA25"/>
    </row>
    <row r="26" spans="1:27" ht="16" customHeight="1" x14ac:dyDescent="0.2">
      <c r="A26" s="42"/>
      <c r="B26" s="43"/>
      <c r="C26" s="44"/>
      <c r="D26" s="45"/>
      <c r="E26" s="44"/>
      <c r="F26" s="46"/>
      <c r="G26" s="42"/>
      <c r="H26" s="47"/>
      <c r="I26" s="48"/>
      <c r="J26" s="42"/>
      <c r="K26" s="73"/>
      <c r="L26" s="48"/>
      <c r="M26" s="49"/>
      <c r="N26" s="50"/>
      <c r="O26" s="51"/>
      <c r="P26" s="52"/>
      <c r="Q26" s="53"/>
      <c r="R26"/>
      <c r="S26"/>
      <c r="T26"/>
      <c r="U26"/>
      <c r="Z26"/>
      <c r="AA26"/>
    </row>
    <row r="27" spans="1:27" ht="16" customHeight="1" x14ac:dyDescent="0.2">
      <c r="A27" s="42"/>
      <c r="B27" s="43" t="s">
        <v>212</v>
      </c>
      <c r="C27" s="44"/>
      <c r="D27" s="45"/>
      <c r="E27" s="44"/>
      <c r="F27" s="46"/>
      <c r="G27" s="42"/>
      <c r="H27" s="47"/>
      <c r="I27" s="48"/>
      <c r="J27" s="42"/>
      <c r="K27" s="47"/>
      <c r="L27" s="48"/>
      <c r="M27" s="49"/>
      <c r="N27" s="50"/>
      <c r="O27" s="51"/>
      <c r="P27" s="52"/>
      <c r="Q27" s="53"/>
      <c r="R27"/>
      <c r="S27"/>
      <c r="T27"/>
      <c r="U27"/>
      <c r="Z27"/>
      <c r="AA27"/>
    </row>
    <row r="28" spans="1:27" ht="16" customHeight="1" x14ac:dyDescent="0.2">
      <c r="A28" s="42">
        <v>13</v>
      </c>
      <c r="B28" s="43" t="s">
        <v>167</v>
      </c>
      <c r="C28" s="44" t="s">
        <v>111</v>
      </c>
      <c r="D28" s="45">
        <v>2005</v>
      </c>
      <c r="E28" s="44" t="s">
        <v>165</v>
      </c>
      <c r="F28" s="46">
        <v>73.599999999999994</v>
      </c>
      <c r="G28" s="42">
        <v>56</v>
      </c>
      <c r="H28" s="73">
        <v>-59</v>
      </c>
      <c r="I28" s="74">
        <v>-60</v>
      </c>
      <c r="J28" s="42">
        <v>67</v>
      </c>
      <c r="K28" s="73">
        <v>-70</v>
      </c>
      <c r="L28" s="74">
        <v>-70</v>
      </c>
      <c r="M28" s="49">
        <v>56</v>
      </c>
      <c r="N28" s="50">
        <v>67</v>
      </c>
      <c r="O28" s="51">
        <v>123</v>
      </c>
      <c r="P28" s="52">
        <v>147.90038479730723</v>
      </c>
      <c r="Q28" s="53">
        <v>1</v>
      </c>
      <c r="R28"/>
      <c r="S28"/>
      <c r="T28"/>
      <c r="U28"/>
      <c r="Z28"/>
      <c r="AA28"/>
    </row>
    <row r="29" spans="1:27" ht="16" customHeight="1" thickBot="1" x14ac:dyDescent="0.25">
      <c r="A29" s="58">
        <v>14</v>
      </c>
      <c r="B29" s="59" t="s">
        <v>166</v>
      </c>
      <c r="C29" s="60" t="s">
        <v>111</v>
      </c>
      <c r="D29" s="61">
        <v>2005</v>
      </c>
      <c r="E29" s="60" t="s">
        <v>165</v>
      </c>
      <c r="F29" s="62">
        <v>76</v>
      </c>
      <c r="G29" s="63">
        <v>25</v>
      </c>
      <c r="H29" s="64">
        <v>27</v>
      </c>
      <c r="I29" s="65">
        <v>30</v>
      </c>
      <c r="J29" s="63">
        <v>35</v>
      </c>
      <c r="K29" s="79">
        <v>-37</v>
      </c>
      <c r="L29" s="65" t="s">
        <v>49</v>
      </c>
      <c r="M29" s="66">
        <v>30</v>
      </c>
      <c r="N29" s="67">
        <v>35</v>
      </c>
      <c r="O29" s="68">
        <v>65</v>
      </c>
      <c r="P29" s="69">
        <v>76.939437288410133</v>
      </c>
      <c r="Q29" s="70">
        <v>2</v>
      </c>
      <c r="R29"/>
      <c r="S29"/>
      <c r="T29"/>
      <c r="U29"/>
      <c r="Z29"/>
      <c r="AA29"/>
    </row>
    <row r="30" spans="1:27" ht="17" thickTop="1" x14ac:dyDescent="0.2">
      <c r="A30" s="157" t="s">
        <v>21</v>
      </c>
      <c r="B30" s="157"/>
      <c r="C30" s="157"/>
      <c r="D30" s="158" t="s">
        <v>22</v>
      </c>
      <c r="E30" s="158"/>
      <c r="F30" s="158"/>
      <c r="G30" s="158"/>
      <c r="H30" s="158"/>
      <c r="I30" s="158" t="s">
        <v>23</v>
      </c>
      <c r="J30" s="158"/>
      <c r="K30" s="158"/>
      <c r="L30" s="158"/>
      <c r="M30" s="158"/>
      <c r="N30" s="158"/>
      <c r="O30" s="10"/>
      <c r="P30" s="10"/>
      <c r="Q30" s="8"/>
    </row>
    <row r="31" spans="1:27" ht="20" customHeight="1" x14ac:dyDescent="0.2">
      <c r="A31" s="159"/>
      <c r="B31" s="152"/>
      <c r="C31" s="160"/>
      <c r="D31" s="161"/>
      <c r="E31" s="162"/>
      <c r="F31" s="162"/>
      <c r="G31" s="162"/>
      <c r="H31" s="162"/>
      <c r="I31" s="161"/>
      <c r="J31" s="162"/>
      <c r="K31" s="162"/>
      <c r="L31" s="162"/>
      <c r="M31" s="162"/>
      <c r="N31" s="163"/>
      <c r="O31" s="10"/>
      <c r="P31" s="10"/>
      <c r="Q31" s="8"/>
    </row>
    <row r="32" spans="1:27" s="3" customFormat="1" ht="50" customHeight="1" x14ac:dyDescent="0.2">
      <c r="A32" s="146" t="s">
        <v>24</v>
      </c>
      <c r="B32" s="147"/>
      <c r="C32" s="148"/>
      <c r="D32" s="149" t="s">
        <v>24</v>
      </c>
      <c r="E32" s="150"/>
      <c r="F32" s="150"/>
      <c r="G32" s="150"/>
      <c r="H32" s="150"/>
      <c r="I32" s="149" t="s">
        <v>24</v>
      </c>
      <c r="J32" s="150"/>
      <c r="K32" s="150"/>
      <c r="L32" s="150"/>
      <c r="M32" s="150"/>
      <c r="N32" s="151"/>
      <c r="O32" s="71"/>
      <c r="P32" s="71"/>
      <c r="Q32" s="72"/>
    </row>
    <row r="33" spans="1:17" ht="20" customHeight="1" x14ac:dyDescent="0.2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0"/>
      <c r="P33" s="10"/>
      <c r="Q33" s="8"/>
    </row>
    <row r="34" spans="1:17" x14ac:dyDescent="0.2">
      <c r="A34" s="153" t="s">
        <v>25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O34" s="10"/>
      <c r="P34" s="10"/>
      <c r="Q34" s="8"/>
    </row>
    <row r="35" spans="1:17" x14ac:dyDescent="0.2">
      <c r="A35" s="140"/>
      <c r="B35" s="140"/>
      <c r="C35" s="140"/>
      <c r="D35" s="140"/>
      <c r="E35" s="140"/>
      <c r="F35" s="156"/>
      <c r="G35" s="140"/>
      <c r="H35" s="140"/>
      <c r="I35" s="140"/>
      <c r="J35" s="140"/>
      <c r="K35" s="140"/>
      <c r="L35" s="140"/>
      <c r="M35" s="140"/>
      <c r="N35" s="140"/>
      <c r="O35" s="10"/>
      <c r="P35" s="10"/>
      <c r="Q35" s="8"/>
    </row>
    <row r="36" spans="1:17" x14ac:dyDescent="0.2">
      <c r="A36" s="143" t="s">
        <v>26</v>
      </c>
      <c r="B36" s="142"/>
      <c r="C36" s="142"/>
      <c r="D36" s="142"/>
      <c r="E36" s="142"/>
      <c r="F36" s="143"/>
      <c r="G36" s="143" t="s">
        <v>27</v>
      </c>
      <c r="H36" s="143"/>
      <c r="I36" s="143"/>
      <c r="J36" s="143"/>
      <c r="K36" s="143"/>
      <c r="L36" s="143"/>
      <c r="M36" s="143"/>
      <c r="N36" s="143"/>
      <c r="O36" s="142" t="s">
        <v>28</v>
      </c>
      <c r="P36" s="142"/>
      <c r="Q36" s="145"/>
    </row>
    <row r="37" spans="1:17" x14ac:dyDescent="0.2">
      <c r="A37" s="140"/>
      <c r="B37" s="141"/>
      <c r="C37" s="141"/>
      <c r="D37" s="141"/>
      <c r="E37" s="141"/>
      <c r="F37" s="141"/>
      <c r="G37" s="140"/>
      <c r="H37" s="141"/>
      <c r="I37" s="141"/>
      <c r="J37" s="141"/>
      <c r="K37" s="141"/>
      <c r="L37" s="141"/>
      <c r="M37" s="141"/>
      <c r="N37" s="141"/>
      <c r="O37" s="142"/>
      <c r="P37" s="142"/>
      <c r="Q37" s="142"/>
    </row>
    <row r="38" spans="1:17" x14ac:dyDescent="0.2">
      <c r="A38" s="76" t="s">
        <v>29</v>
      </c>
      <c r="B38" s="76"/>
      <c r="C38" s="76"/>
      <c r="D38" s="76"/>
      <c r="E38" s="76"/>
      <c r="F38" s="76"/>
      <c r="G38" s="143" t="s">
        <v>30</v>
      </c>
      <c r="H38" s="143"/>
      <c r="I38" s="10"/>
      <c r="J38" s="10"/>
      <c r="K38" s="10"/>
      <c r="L38" s="10"/>
      <c r="M38" s="10"/>
      <c r="N38" s="10"/>
      <c r="O38" s="10"/>
      <c r="P38" s="10"/>
      <c r="Q38" s="8"/>
    </row>
    <row r="39" spans="1:17" x14ac:dyDescent="0.2">
      <c r="A39" s="144"/>
      <c r="B39" s="144"/>
      <c r="C39" s="144"/>
      <c r="D39" s="144"/>
      <c r="E39" s="144"/>
      <c r="F39" s="144"/>
      <c r="G39" s="142"/>
      <c r="H39" s="142"/>
      <c r="I39" s="142"/>
      <c r="J39" s="142"/>
      <c r="K39" s="142"/>
      <c r="L39" s="142"/>
      <c r="M39" s="142"/>
      <c r="N39" s="142"/>
      <c r="O39" s="10"/>
      <c r="P39" s="10"/>
      <c r="Q39" s="8"/>
    </row>
    <row r="40" spans="1:17" x14ac:dyDescent="0.2">
      <c r="A40" s="76"/>
      <c r="B40" s="76"/>
      <c r="C40" s="76"/>
      <c r="D40" s="76"/>
      <c r="E40" s="76"/>
      <c r="F40" s="76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8"/>
    </row>
  </sheetData>
  <sheetProtection selectLockedCells="1"/>
  <dataConsolidate/>
  <mergeCells count="24">
    <mergeCell ref="A30:C30"/>
    <mergeCell ref="D30:H30"/>
    <mergeCell ref="I30:N30"/>
    <mergeCell ref="A31:C31"/>
    <mergeCell ref="D31:H31"/>
    <mergeCell ref="I31:N31"/>
    <mergeCell ref="O37:Q37"/>
    <mergeCell ref="G38:H38"/>
    <mergeCell ref="O36:Q36"/>
    <mergeCell ref="A32:C32"/>
    <mergeCell ref="D32:H32"/>
    <mergeCell ref="I32:N32"/>
    <mergeCell ref="A33:C33"/>
    <mergeCell ref="D33:H33"/>
    <mergeCell ref="I33:N33"/>
    <mergeCell ref="A34:N34"/>
    <mergeCell ref="A35:N35"/>
    <mergeCell ref="A36:F36"/>
    <mergeCell ref="A39:F39"/>
    <mergeCell ref="G39:N39"/>
    <mergeCell ref="G36:H36"/>
    <mergeCell ref="I36:N36"/>
    <mergeCell ref="A37:F37"/>
    <mergeCell ref="G37:N37"/>
  </mergeCells>
  <dataValidations count="5">
    <dataValidation type="decimal" allowBlank="1" showInputMessage="1" showErrorMessage="1" errorTitle="Bodyweight error" error="The lifter's bodyweight must be between 10.00 and 999.99." promptTitle="Enter the lifter's bodyweight" prompt="The bodyweight must be between 10.00 and 999.99." sqref="F5" xr:uid="{00000000-0002-0000-0000-000004000000}">
      <formula1>10</formula1>
      <formula2>999.99</formula2>
    </dataValidation>
    <dataValidation type="whole" allowBlank="1" sqref="G5:L29" xr:uid="{00000000-0002-0000-0000-000003000000}">
      <formula1>0</formula1>
      <formula2>999</formula2>
    </dataValidation>
    <dataValidation type="decimal" showInputMessage="1" showErrorMessage="1" errorTitle="Bodyweight error" error="The lifter's bodyweight must be between 10.00 and 999.99." promptTitle="Enter the lifter's bodyweight" prompt="The bodyweight must be between 10.00 and 999.99." sqref="F6:F29" xr:uid="{00000000-0002-0000-0000-000002000000}">
      <formula1>1</formula1>
      <formula2>999</formula2>
    </dataValidation>
    <dataValidation type="list" allowBlank="1" showInputMessage="1" showErrorMessage="1" errorTitle="Error" error="Impossible sex.  Please entry either 'm' or 'f' (in lower case)." promptTitle="Enter sex of lifter" prompt="Enter 'm' or 'f', or leave blank." sqref="C5:C29" xr:uid="{00000000-0002-0000-0000-000001000000}">
      <formula1>Sexes</formula1>
    </dataValidation>
    <dataValidation type="whole" allowBlank="1" showInputMessage="1" showErrorMessage="1" errorTitle="Invalid Lot number" error="Lot number must be whole numbers between 1 and 999" promptTitle="Enter the lifter's lot number" prompt="It must be a whole number between 1 and 999." sqref="A5:A29" xr:uid="{00000000-0002-0000-0000-000000000000}">
      <formula1>1</formula1>
      <formula2>999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52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BU10&amp;12</vt:lpstr>
      <vt:lpstr>MU15 -61</vt:lpstr>
      <vt:lpstr>MU15 67+</vt:lpstr>
      <vt:lpstr>MU17 -73</vt:lpstr>
      <vt:lpstr>MU17 81+</vt:lpstr>
      <vt:lpstr>MU20</vt:lpstr>
      <vt:lpstr>MU23</vt:lpstr>
      <vt:lpstr>GU10&amp;12</vt:lpstr>
      <vt:lpstr>WU15</vt:lpstr>
      <vt:lpstr>WU17</vt:lpstr>
      <vt:lpstr>WU20</vt:lpstr>
      <vt:lpstr>WU23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Sarah McCann</cp:lastModifiedBy>
  <cp:lastPrinted>2019-02-25T15:46:21Z</cp:lastPrinted>
  <dcterms:created xsi:type="dcterms:W3CDTF">2019-02-25T12:47:48Z</dcterms:created>
  <dcterms:modified xsi:type="dcterms:W3CDTF">2019-02-25T15:51:20Z</dcterms:modified>
</cp:coreProperties>
</file>